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P:\15社会保険等の事務代行\01労働保険事務組合\労働保険ＨＰ\会議所ホームページ\2024.01.09\"/>
    </mc:Choice>
  </mc:AlternateContent>
  <xr:revisionPtr revIDLastSave="0" documentId="13_ncr:1_{FF1A2826-3C52-44F4-85BC-0E9404F6325E}" xr6:coauthVersionLast="47" xr6:coauthVersionMax="47" xr10:uidLastSave="{00000000-0000-0000-0000-000000000000}"/>
  <bookViews>
    <workbookView xWindow="-28920" yWindow="-120" windowWidth="29040" windowHeight="15840" xr2:uid="{00000000-000D-0000-FFFF-FFFF00000000}"/>
  </bookViews>
  <sheets>
    <sheet name="事業主控" sheetId="14" r:id="rId1"/>
    <sheet name="作成に当たっての留意事項" sheetId="9" r:id="rId2"/>
    <sheet name="注意事項"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31" i="14" l="1"/>
  <c r="AM31" i="14"/>
  <c r="AW33" i="14"/>
  <c r="CF13" i="14"/>
  <c r="CF6" i="14"/>
  <c r="CF4" i="14"/>
  <c r="BS4" i="14"/>
  <c r="BY8" i="14"/>
  <c r="BS8" i="14"/>
  <c r="L33" i="14"/>
  <c r="AD33" i="14"/>
  <c r="BF33" i="14"/>
  <c r="BO18" i="14"/>
  <c r="U33" i="14"/>
  <c r="BO19" i="14"/>
  <c r="BO20" i="14"/>
  <c r="BO21" i="14"/>
  <c r="BO22" i="14"/>
  <c r="BO23" i="14"/>
  <c r="BO24" i="14"/>
  <c r="BO25" i="14"/>
  <c r="BO26" i="14"/>
  <c r="BO27" i="14"/>
  <c r="BO28" i="14"/>
  <c r="BO29" i="14"/>
  <c r="BO30" i="14"/>
  <c r="BO32" i="14"/>
  <c r="BM25" i="14"/>
  <c r="BM26" i="14"/>
  <c r="BM27" i="14"/>
  <c r="BM28" i="14"/>
  <c r="BM29" i="14"/>
  <c r="BM24" i="14"/>
  <c r="BM19" i="14"/>
  <c r="BM20" i="14"/>
  <c r="BM21" i="14"/>
  <c r="BM22" i="14"/>
  <c r="BM23" i="14"/>
  <c r="BM18" i="14"/>
  <c r="AM19" i="14"/>
  <c r="AM20" i="14"/>
  <c r="AM21" i="14"/>
  <c r="AM22" i="14"/>
  <c r="AM23" i="14"/>
  <c r="AM24" i="14"/>
  <c r="AM25" i="14"/>
  <c r="AM26" i="14"/>
  <c r="AM27" i="14"/>
  <c r="AM28" i="14"/>
  <c r="AM29" i="14"/>
  <c r="AM30" i="14"/>
  <c r="AM32" i="14"/>
  <c r="AM18" i="14"/>
  <c r="AK19" i="14"/>
  <c r="AK20" i="14"/>
  <c r="AK21" i="14"/>
  <c r="AK22" i="14"/>
  <c r="AK23" i="14"/>
  <c r="AK24" i="14"/>
  <c r="AK25" i="14"/>
  <c r="AK26" i="14"/>
  <c r="AK27" i="14"/>
  <c r="AK28" i="14"/>
  <c r="AK29" i="14"/>
  <c r="AK18" i="14"/>
  <c r="AM33" i="14" l="1"/>
  <c r="BO33" i="14"/>
  <c r="AM34" i="14"/>
  <c r="AK34" i="14" s="1"/>
  <c r="BO34" i="14"/>
  <c r="BM34" i="14" s="1"/>
  <c r="BV7" i="14" l="1"/>
</calcChain>
</file>

<file path=xl/sharedStrings.xml><?xml version="1.0" encoding="utf-8"?>
<sst xmlns="http://schemas.openxmlformats.org/spreadsheetml/2006/main" count="235" uniqueCount="188">
  <si>
    <t>①</t>
    <phoneticPr fontId="1"/>
  </si>
  <si>
    <t>③</t>
    <phoneticPr fontId="1"/>
  </si>
  <si>
    <t>(</t>
    <phoneticPr fontId="1"/>
  </si>
  <si>
    <t>)</t>
    <phoneticPr fontId="1"/>
  </si>
  <si>
    <t>④</t>
    <phoneticPr fontId="1"/>
  </si>
  <si>
    <t>②</t>
    <phoneticPr fontId="1"/>
  </si>
  <si>
    <t>⑤</t>
    <phoneticPr fontId="1"/>
  </si>
  <si>
    <t>(1)</t>
    <phoneticPr fontId="1"/>
  </si>
  <si>
    <t>(2)</t>
    <phoneticPr fontId="1"/>
  </si>
  <si>
    <t>(7)</t>
    <phoneticPr fontId="1"/>
  </si>
  <si>
    <t>（(1)＋(2)＋(3)）</t>
    <phoneticPr fontId="1"/>
  </si>
  <si>
    <t>（(5)＋(6)）</t>
    <phoneticPr fontId="1"/>
  </si>
  <si>
    <t>年</t>
    <rPh sb="0" eb="1">
      <t>ネン</t>
    </rPh>
    <phoneticPr fontId="1"/>
  </si>
  <si>
    <t>月</t>
    <rPh sb="0" eb="1">
      <t>ツキ</t>
    </rPh>
    <phoneticPr fontId="1"/>
  </si>
  <si>
    <t>「労働保険料等算定基礎賃金等の報告」作成に当たっての留意事項</t>
    <phoneticPr fontId="1"/>
  </si>
  <si>
    <t>賃金総額</t>
    <rPh sb="0" eb="2">
      <t>チンギン</t>
    </rPh>
    <rPh sb="2" eb="4">
      <t>ソウガク</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</si>
  <si>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</si>
  <si>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働 者</t>
    <rPh sb="0" eb="1">
      <t>ロウ</t>
    </rPh>
    <rPh sb="2" eb="3">
      <t>ドウ</t>
    </rPh>
    <rPh sb="4" eb="5">
      <t>シャ</t>
    </rPh>
    <phoneticPr fontId="1"/>
  </si>
  <si>
    <t>区分</t>
    <rPh sb="0" eb="2">
      <t>クブン</t>
    </rPh>
    <phoneticPr fontId="1"/>
  </si>
  <si>
    <t>労　　　災　　　保　　　険</t>
    <rPh sb="0" eb="1">
      <t>ロウ</t>
    </rPh>
    <rPh sb="4" eb="5">
      <t>サイ</t>
    </rPh>
    <rPh sb="8" eb="9">
      <t>ホ</t>
    </rPh>
    <rPh sb="12" eb="13">
      <t>ケン</t>
    </rPh>
    <phoneticPr fontId="1"/>
  </si>
  <si>
    <t>雇　　用　　保　　険</t>
    <rPh sb="0" eb="1">
      <t>ヤトイ</t>
    </rPh>
    <rPh sb="3" eb="4">
      <t>ヨウ</t>
    </rPh>
    <rPh sb="6" eb="7">
      <t>ホ</t>
    </rPh>
    <rPh sb="9" eb="10">
      <t>ケン</t>
    </rPh>
    <phoneticPr fontId="1"/>
  </si>
  <si>
    <t>1.　算入するもの（例示）</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</si>
  <si>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</si>
  <si>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</si>
  <si>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</si>
  <si>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支 給 金 銭 等 の 種 類</t>
    <rPh sb="0" eb="1">
      <t>シ</t>
    </rPh>
    <rPh sb="2" eb="3">
      <t>キュウ</t>
    </rPh>
    <rPh sb="4" eb="5">
      <t>キン</t>
    </rPh>
    <rPh sb="6" eb="7">
      <t>ゼニ</t>
    </rPh>
    <rPh sb="8" eb="9">
      <t>トウ</t>
    </rPh>
    <rPh sb="12" eb="13">
      <t>シュ</t>
    </rPh>
    <rPh sb="14" eb="15">
      <t>タグイ</t>
    </rPh>
    <phoneticPr fontId="1"/>
  </si>
  <si>
    <t>内　　　　　　　　　　　　　容</t>
    <rPh sb="0" eb="1">
      <t>ウチ</t>
    </rPh>
    <rPh sb="14" eb="15">
      <t>カタチ</t>
    </rPh>
    <phoneticPr fontId="1"/>
  </si>
  <si>
    <t xml:space="preserve">法人の役員等 </t>
    <rPh sb="0" eb="1">
      <t>ホウ</t>
    </rPh>
    <rPh sb="1" eb="2">
      <t>ヒト</t>
    </rPh>
    <rPh sb="3" eb="4">
      <t>ヤク</t>
    </rPh>
    <rPh sb="4" eb="5">
      <t>イン</t>
    </rPh>
    <rPh sb="5" eb="6">
      <t>トウ</t>
    </rPh>
    <phoneticPr fontId="1"/>
  </si>
  <si>
    <t>基本給、固定給等基本賃金</t>
    <rPh sb="0" eb="3">
      <t>キホンキュウ</t>
    </rPh>
    <rPh sb="4" eb="7">
      <t>コテイキュウ</t>
    </rPh>
    <rPh sb="7" eb="8">
      <t>トウ</t>
    </rPh>
    <rPh sb="8" eb="10">
      <t>キホン</t>
    </rPh>
    <rPh sb="10" eb="12">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</si>
  <si>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</si>
  <si>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</si>
  <si>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</si>
  <si>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</si>
  <si>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　</t>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</si>
  <si>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</si>
  <si>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</si>
  <si>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</si>
  <si>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宿直・日直手当</t>
    <rPh sb="0" eb="1">
      <t>ヤド</t>
    </rPh>
    <rPh sb="1" eb="2">
      <t>チョク</t>
    </rPh>
    <rPh sb="3" eb="5">
      <t>ニッチョク</t>
    </rPh>
    <rPh sb="5" eb="7">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</si>
  <si>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</si>
  <si>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</si>
  <si>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寒冷地手当、地方手当等</t>
    <rPh sb="0" eb="3">
      <t>カンレイチ</t>
    </rPh>
    <rPh sb="3" eb="5">
      <t>テアテ</t>
    </rPh>
    <rPh sb="6" eb="8">
      <t>チホウ</t>
    </rPh>
    <rPh sb="8" eb="10">
      <t>テアテ</t>
    </rPh>
    <rPh sb="10" eb="11">
      <t>トウ</t>
    </rPh>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</si>
  <si>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</si>
  <si>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</si>
  <si>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</si>
  <si>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</si>
  <si>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</si>
  <si>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技能手当</t>
    <rPh sb="0" eb="2">
      <t>ギノウ</t>
    </rPh>
    <rPh sb="2" eb="4">
      <t>テアテ</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</si>
  <si>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</si>
  <si>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</si>
  <si>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</si>
  <si>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</si>
  <si>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精勤・皆勤手当等</t>
    <rPh sb="0" eb="2">
      <t>セイキン</t>
    </rPh>
    <rPh sb="3" eb="5">
      <t>カイキン</t>
    </rPh>
    <rPh sb="5" eb="7">
      <t>テア</t>
    </rPh>
    <rPh sb="7" eb="8">
      <t>トウ</t>
    </rPh>
    <phoneticPr fontId="1"/>
  </si>
  <si>
    <t>同居の親族</t>
    <rPh sb="0" eb="2">
      <t>ドウキョ</t>
    </rPh>
    <rPh sb="3" eb="5">
      <t>シンゾク</t>
    </rPh>
    <phoneticPr fontId="1"/>
  </si>
  <si>
    <t>①業務を行うにつき、事業主の指揮命令に従っていることが明確であること</t>
    <phoneticPr fontId="1"/>
  </si>
  <si>
    <t>物価手当</t>
    <rPh sb="0" eb="2">
      <t>ブッカ</t>
    </rPh>
    <rPh sb="2" eb="4">
      <t>テアテ</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</si>
  <si>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</si>
  <si>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</si>
  <si>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</si>
  <si>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</si>
  <si>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賞与</t>
    <rPh sb="0" eb="2">
      <t>ショウヨ</t>
    </rPh>
    <phoneticPr fontId="1"/>
  </si>
  <si>
    <t>夏季・年末などに支払うボーナス</t>
    <rPh sb="0" eb="2">
      <t>カキ</t>
    </rPh>
    <rPh sb="3" eb="5">
      <t>ネンマツ</t>
    </rPh>
    <rPh sb="8" eb="10">
      <t>シハラ</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</si>
  <si>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</si>
  <si>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</si>
  <si>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</si>
  <si>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</si>
  <si>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通勤のために支給される現物給与</t>
    <rPh sb="0" eb="2">
      <t>ツウキン</t>
    </rPh>
    <rPh sb="6" eb="8">
      <t>シキュウ</t>
    </rPh>
    <rPh sb="11" eb="13">
      <t>ゲンブツ</t>
    </rPh>
    <rPh sb="13" eb="15">
      <t>キュウヨ</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</si>
  <si>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</si>
  <si>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</si>
  <si>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</si>
  <si>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</si>
  <si>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</si>
  <si>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チップ</t>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</si>
  <si>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</si>
  <si>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</si>
  <si>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</si>
  <si>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</si>
  <si>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すべて「労働者」として対象となります。</t>
    <rPh sb="5" eb="8">
      <t>ロウドウシャ</t>
    </rPh>
    <rPh sb="12" eb="14">
      <t>タイショウ</t>
    </rPh>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</si>
  <si>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</si>
  <si>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</si>
  <si>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</si>
  <si>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</si>
  <si>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</si>
  <si>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2.　算入しないもの（例示）</t>
    <phoneticPr fontId="1"/>
  </si>
  <si>
    <t>①　1週間の労働時間が20時間以上</t>
    <phoneticPr fontId="1"/>
  </si>
  <si>
    <t>②　反復継続して就労する者（31日以上継続して雇用
　　されることが見込まれる者）</t>
    <rPh sb="8" eb="10">
      <t>シュウロウ</t>
    </rPh>
    <phoneticPr fontId="1"/>
  </si>
  <si>
    <t>休業補償費</t>
    <rPh sb="0" eb="2">
      <t>キュウギョウ</t>
    </rPh>
    <rPh sb="2" eb="4">
      <t>ホショウ</t>
    </rPh>
    <rPh sb="4" eb="5">
      <t>ヒ</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</si>
  <si>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</si>
  <si>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</si>
  <si>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</si>
  <si>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</si>
  <si>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</si>
  <si>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</si>
  <si>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</si>
  <si>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</si>
  <si>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①　1週間の労働時間が20時間以上　　　　　　　　　　　　　　　　　　　　　　　　　　　　　　　　　　　　　　　　　　　</t>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</si>
  <si>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</si>
  <si>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</si>
  <si>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</si>
  <si>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</si>
  <si>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</si>
  <si>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</si>
  <si>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アルバイト</t>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</si>
  <si>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</si>
  <si>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</si>
  <si>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</si>
  <si>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</si>
  <si>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</si>
  <si>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</si>
  <si>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</si>
  <si>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高年齢   労働者</t>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</si>
  <si>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</si>
  <si>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</si>
  <si>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</si>
  <si>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</si>
  <si>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組様式第４号</t>
  </si>
  <si>
    <t>労働保険
番　　号</t>
    <phoneticPr fontId="1"/>
  </si>
  <si>
    <t>府県</t>
    <phoneticPr fontId="1"/>
  </si>
  <si>
    <t>所掌</t>
    <phoneticPr fontId="1"/>
  </si>
  <si>
    <t>管轄</t>
    <phoneticPr fontId="1"/>
  </si>
  <si>
    <t>基幹番号</t>
    <phoneticPr fontId="1"/>
  </si>
  <si>
    <t>枝番号</t>
    <phoneticPr fontId="1"/>
  </si>
  <si>
    <t>雇 用 保 険
事業所番号</t>
    <phoneticPr fontId="1"/>
  </si>
  <si>
    <t>労働保険料等算定基礎賃金等の報告</t>
  </si>
  <si>
    <t>(事業主控)</t>
    <phoneticPr fontId="1"/>
  </si>
  <si>
    <t>⑦事業の概要（具体的に記入してください。）</t>
    <phoneticPr fontId="1"/>
  </si>
  <si>
    <t>⑨特掲事業</t>
    <phoneticPr fontId="1"/>
  </si>
  <si>
    <t>(分割納付(3回)）</t>
    <phoneticPr fontId="1"/>
  </si>
  <si>
    <t>(一括納付(1回))</t>
    <phoneticPr fontId="1"/>
  </si>
  <si>
    <t>事業の名称</t>
  </si>
  <si>
    <t>事業主の氏名</t>
  </si>
  <si>
    <t>事業の所在地</t>
  </si>
  <si>
    <t>TEL</t>
    <phoneticPr fontId="1"/>
  </si>
  <si>
    <t>-</t>
    <phoneticPr fontId="1"/>
  </si>
  <si>
    <t>⑥</t>
    <phoneticPr fontId="1"/>
  </si>
  <si>
    <t>作成者氏名</t>
    <phoneticPr fontId="1"/>
  </si>
  <si>
    <t>〒(</t>
    <phoneticPr fontId="1"/>
  </si>
  <si>
    <t>※⑧業種</t>
    <phoneticPr fontId="1"/>
  </si>
  <si>
    <t>労災保険及び一般拠出金対象労働者数及び賃金</t>
    <phoneticPr fontId="1"/>
  </si>
  <si>
    <t>雇 用 保 険 対 象 被 保 険 者 数 及 び 賃 金</t>
    <phoneticPr fontId="1"/>
  </si>
  <si>
    <t>(3)</t>
  </si>
  <si>
    <t>(4)</t>
  </si>
  <si>
    <t>(5)</t>
    <phoneticPr fontId="1"/>
  </si>
  <si>
    <t>(6)</t>
  </si>
  <si>
    <t>常用労働者</t>
    <phoneticPr fontId="1"/>
  </si>
  <si>
    <t>役員で労働者扱いの者</t>
    <phoneticPr fontId="1"/>
  </si>
  <si>
    <t>臨時労働者</t>
    <phoneticPr fontId="1"/>
  </si>
  <si>
    <t>合計</t>
    <phoneticPr fontId="1"/>
  </si>
  <si>
    <t>被 保 険 者</t>
    <phoneticPr fontId="1"/>
  </si>
  <si>
    <t>役員で被保険者扱いの者</t>
    <phoneticPr fontId="1"/>
  </si>
  <si>
    <t>月</t>
    <rPh sb="0" eb="1">
      <t>ガツ</t>
    </rPh>
    <phoneticPr fontId="1"/>
  </si>
  <si>
    <t>賞与等</t>
    <rPh sb="0" eb="2">
      <t>ショウヨ</t>
    </rPh>
    <rPh sb="2" eb="3">
      <t>ナド</t>
    </rPh>
    <phoneticPr fontId="1"/>
  </si>
  <si>
    <t>（パートタイマー、アルバイト等）　</t>
    <phoneticPr fontId="1"/>
  </si>
  <si>
    <t>　　　　　　区分
月別内訳</t>
    <rPh sb="6" eb="8">
      <t>クブン</t>
    </rPh>
    <rPh sb="13" eb="17">
      <t>ツキベツウチワケ</t>
    </rPh>
    <phoneticPr fontId="1"/>
  </si>
  <si>
    <t>円</t>
    <rPh sb="0" eb="1">
      <t>エン</t>
    </rPh>
    <phoneticPr fontId="1"/>
  </si>
  <si>
    <t>予　備　欄</t>
    <phoneticPr fontId="1"/>
  </si>
  <si>
    <t>年度概算の延納</t>
    <phoneticPr fontId="1"/>
  </si>
  <si>
    <t>⑩令和</t>
    <phoneticPr fontId="1"/>
  </si>
  <si>
    <t>⑪　令　和</t>
    <phoneticPr fontId="1"/>
  </si>
  <si>
    <t>年　　度　　確　　定　　賃　　金　　総　　額</t>
    <phoneticPr fontId="1"/>
  </si>
  <si>
    <t>業務執行権を有する者の指示
を受け労働に従事し、賃金を
得ている者等</t>
    <phoneticPr fontId="1"/>
  </si>
  <si>
    <t>給与支払等の面からみて
労働者的性格の強い者</t>
    <phoneticPr fontId="1"/>
  </si>
  <si>
    <t>日雇労働被保険者に支払った賃金
を含む。なお、パートタイマー、
アルバイト等雇用保険の被保険者と
ならない者を除く</t>
    <phoneticPr fontId="1"/>
  </si>
  <si>
    <t>新年賃金見込額</t>
    <rPh sb="0" eb="2">
      <t>シンネン</t>
    </rPh>
    <rPh sb="2" eb="4">
      <t>チンギン</t>
    </rPh>
    <rPh sb="4" eb="6">
      <t>ミコ</t>
    </rPh>
    <rPh sb="6" eb="7">
      <t>ガク</t>
    </rPh>
    <phoneticPr fontId="1"/>
  </si>
  <si>
    <t>日</t>
    <rPh sb="0" eb="1">
      <t>ヒ</t>
    </rPh>
    <phoneticPr fontId="1"/>
  </si>
  <si>
    <t>1 カ 月
平均使用
労働者数</t>
    <phoneticPr fontId="1"/>
  </si>
  <si>
    <t>支払賃金総額の見込</t>
    <phoneticPr fontId="1"/>
  </si>
  <si>
    <t>労災</t>
    <rPh sb="0" eb="2">
      <t>ロウサイ</t>
    </rPh>
    <phoneticPr fontId="1"/>
  </si>
  <si>
    <t>雇用</t>
    <rPh sb="0" eb="2">
      <t>コヨウ</t>
    </rPh>
    <phoneticPr fontId="1"/>
  </si>
  <si>
    <t>申告済概算保険料</t>
  </si>
  <si>
    <t>1カ月
平均被
保険者数</t>
    <rPh sb="6" eb="7">
      <t>ヒ</t>
    </rPh>
    <rPh sb="8" eb="9">
      <t>ホ</t>
    </rPh>
    <rPh sb="9" eb="10">
      <t>ケン</t>
    </rPh>
    <rPh sb="10" eb="11">
      <t>シャ</t>
    </rPh>
    <rPh sb="11" eb="12">
      <t>スウ</t>
    </rPh>
    <phoneticPr fontId="1"/>
  </si>
  <si>
    <t>合計</t>
    <rPh sb="0" eb="2">
      <t>ゴウケイ</t>
    </rPh>
    <phoneticPr fontId="1"/>
  </si>
  <si>
    <t>No</t>
    <phoneticPr fontId="1"/>
  </si>
  <si>
    <t>01</t>
    <phoneticPr fontId="1"/>
  </si>
  <si>
    <t>02</t>
    <phoneticPr fontId="1"/>
  </si>
  <si>
    <t>03</t>
    <phoneticPr fontId="1"/>
  </si>
  <si>
    <t>04</t>
    <phoneticPr fontId="1"/>
  </si>
  <si>
    <t>適用日数</t>
  </si>
  <si>
    <t>確定</t>
    <rPh sb="0" eb="2">
      <t>カクテイ</t>
    </rPh>
    <phoneticPr fontId="1"/>
  </si>
  <si>
    <t>概算</t>
    <rPh sb="0" eb="2">
      <t>ガイサン</t>
    </rPh>
    <phoneticPr fontId="1"/>
  </si>
  <si>
    <t>⑫特別加入者の氏名</t>
    <rPh sb="1" eb="3">
      <t>トクベツ</t>
    </rPh>
    <rPh sb="3" eb="5">
      <t>カニュウ</t>
    </rPh>
    <rPh sb="5" eb="6">
      <t>シャ</t>
    </rPh>
    <rPh sb="7" eb="9">
      <t>シメイ</t>
    </rPh>
    <phoneticPr fontId="1"/>
  </si>
  <si>
    <t>基礎日額</t>
  </si>
  <si>
    <t>希望する</t>
  </si>
  <si>
    <t>⑮</t>
    <phoneticPr fontId="1"/>
  </si>
  <si>
    <t>⑬</t>
    <phoneticPr fontId="1"/>
  </si>
  <si>
    <t>承認された</t>
  </si>
  <si>
    <t>⑭</t>
    <phoneticPr fontId="1"/>
  </si>
  <si>
    <r>
      <rPr>
        <b/>
        <sz val="11"/>
        <color theme="1"/>
        <rFont val="ＭＳ 明朝"/>
        <family val="1"/>
        <charset val="128"/>
      </rPr>
      <t>※注意</t>
    </r>
    <r>
      <rPr>
        <b/>
        <sz val="9"/>
        <color theme="1"/>
        <rFont val="ＭＳ 明朝"/>
        <family val="1"/>
        <charset val="128"/>
      </rPr>
      <t xml:space="preserve">
</t>
    </r>
    <r>
      <rPr>
        <b/>
        <sz val="10"/>
        <color rgb="FFFF0000"/>
        <rFont val="ＭＳ 明朝"/>
        <family val="1"/>
        <charset val="128"/>
      </rPr>
      <t>特別加入の各内容</t>
    </r>
    <r>
      <rPr>
        <sz val="10"/>
        <rFont val="ＭＳ 明朝"/>
        <family val="1"/>
        <charset val="128"/>
      </rPr>
      <t>は、</t>
    </r>
    <r>
      <rPr>
        <b/>
        <sz val="10"/>
        <color rgb="FFFF0000"/>
        <rFont val="ＭＳ 明朝"/>
        <family val="1"/>
        <charset val="128"/>
      </rPr>
      <t>当文書では修正ができない</t>
    </r>
    <r>
      <rPr>
        <sz val="10"/>
        <rFont val="ＭＳ 明朝"/>
        <family val="1"/>
        <charset val="128"/>
      </rPr>
      <t>ようになっています。</t>
    </r>
    <r>
      <rPr>
        <u/>
        <sz val="9"/>
        <rFont val="ＭＳ 明朝"/>
        <family val="1"/>
        <charset val="128"/>
      </rPr>
      <t>(事前にご確認の書面を送付させていただいており、最終確認のため記載しております。）</t>
    </r>
    <r>
      <rPr>
        <b/>
        <sz val="10"/>
        <rFont val="ＭＳ 明朝"/>
        <family val="1"/>
        <charset val="128"/>
      </rPr>
      <t xml:space="preserve">
</t>
    </r>
    <r>
      <rPr>
        <sz val="10"/>
        <rFont val="ＭＳ 明朝"/>
        <family val="1"/>
        <charset val="128"/>
      </rPr>
      <t>特別加入者の脱退・加入及び日額変更等希望される場合は、</t>
    </r>
    <r>
      <rPr>
        <b/>
        <sz val="10"/>
        <color rgb="FFFF0000"/>
        <rFont val="ＭＳ 明朝"/>
        <family val="1"/>
        <charset val="128"/>
      </rPr>
      <t>小牧商工会議所（0568‐72‐1111）</t>
    </r>
    <r>
      <rPr>
        <sz val="10"/>
        <color theme="1"/>
        <rFont val="ＭＳ 明朝"/>
        <family val="1"/>
        <charset val="128"/>
      </rPr>
      <t>までお電話頂きますようお願い申し上げます。</t>
    </r>
    <rPh sb="1" eb="3">
      <t>チュウイ</t>
    </rPh>
    <rPh sb="67" eb="69">
      <t>キサイ</t>
    </rPh>
    <rPh sb="96" eb="98">
      <t>キボウ</t>
    </rPh>
    <rPh sb="101" eb="103">
      <t>バアイ</t>
    </rPh>
    <phoneticPr fontId="1"/>
  </si>
  <si>
    <t>千</t>
    <rPh sb="0" eb="1">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</si>
</sst>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6"/>
      <name val="ＭＳ 明朝"/>
      <family val="1"/>
      <charset val="128"/>
    </font>
    <font>
      <sz val="4"/>
      <name val="ＭＳ 明朝"/>
      <family val="1"/>
      <charset val="128"/>
    </font>
    <font>
      <sz val="10"/>
      <name val="Century"/>
      <family val="1"/>
    </font>
    <font>
      <sz val="11"/>
      <name val="ＭＳ Ｐゴシック"/>
      <family val="3"/>
      <charset val="128"/>
    </font>
    <font>
      <sz val="14"/>
      <name val="ＭＳ 明朝"/>
      <family val="1"/>
      <charset val="128"/>
    </font>
    <font>
      <b/>
      <sz val="10"/>
      <color rgb="FFFF0000"/>
      <name val="ＭＳ 明朝"/>
      <family val="1"/>
      <charset val="128"/>
    </font>
    <font>
      <b/>
      <sz val="10"/>
      <name val="ＭＳ 明朝"/>
      <family val="1"/>
      <charset val="128"/>
    </font>
    <font>
      <b/>
      <sz val="9"/>
      <color theme="1"/>
      <name val="ＭＳ 明朝"/>
      <family val="1"/>
      <charset val="128"/>
    </font>
    <font>
      <b/>
      <sz val="11"/>
      <color theme="1"/>
      <name val="ＭＳ 明朝"/>
      <family val="1"/>
      <charset val="128"/>
    </font>
    <font>
      <sz val="10"/>
      <color theme="1"/>
      <name val="ＭＳ 明朝"/>
      <family val="1"/>
      <charset val="128"/>
    </font>
    <font>
      <u/>
      <sz val="9"/>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
      <patternFill patternType="solid">
        <fgColor theme="0" tint="-0.14996795556505021"/>
        <bgColor indexed="64"/>
      </patternFill>
    </fill>
  </fills>
  <borders count="81">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right style="medium">
        <color indexed="64"/>
      </right>
      <top style="thin">
        <color indexed="64"/>
      </top>
      <bottom/>
      <diagonal/>
    </border>
    <border>
      <left/>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ck">
        <color auto="1"/>
      </left>
      <right/>
      <top style="thin">
        <color indexed="64"/>
      </top>
      <bottom style="medium">
        <color auto="1"/>
      </bottom>
      <diagonal style="thin">
        <color indexed="64"/>
      </diagonal>
    </border>
    <border>
      <left style="thick">
        <color auto="1"/>
      </left>
      <right/>
      <top/>
      <bottom style="medium">
        <color indexed="64"/>
      </bottom>
      <diagonal/>
    </border>
    <border>
      <left/>
      <right style="thick">
        <color auto="1"/>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427">
    <xf numFmtId="0" fontId="0" fillId="0" borderId="0" xfId="0">
      <alignment vertical="center"/>
    </xf>
    <xf numFmtId="0" fontId="12" fillId="0" borderId="0" xfId="0" applyFont="1">
      <alignment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6" fillId="0" borderId="7" xfId="0" applyFont="1" applyBorder="1" applyAlignment="1">
      <alignment vertical="top"/>
    </xf>
    <xf numFmtId="0" fontId="16" fillId="0" borderId="0" xfId="0" applyFont="1" applyAlignment="1">
      <alignment vertical="top"/>
    </xf>
    <xf numFmtId="0" fontId="16" fillId="0" borderId="8" xfId="0" applyFont="1" applyBorder="1" applyAlignment="1">
      <alignment vertical="top"/>
    </xf>
    <xf numFmtId="0" fontId="16" fillId="0" borderId="11" xfId="0" applyFont="1" applyBorder="1" applyAlignment="1">
      <alignment vertical="top"/>
    </xf>
    <xf numFmtId="0" fontId="16" fillId="0" borderId="9" xfId="0" applyFont="1" applyBorder="1" applyAlignment="1">
      <alignment vertical="top"/>
    </xf>
    <xf numFmtId="0" fontId="16" fillId="0" borderId="10" xfId="0" applyFont="1" applyBorder="1" applyAlignment="1">
      <alignment vertical="top"/>
    </xf>
    <xf numFmtId="0" fontId="12" fillId="0" borderId="16" xfId="0" applyFont="1" applyBorder="1" applyAlignment="1">
      <alignment vertical="center" textRotation="255" wrapText="1"/>
    </xf>
    <xf numFmtId="0" fontId="12" fillId="0" borderId="17" xfId="0" applyFont="1" applyBorder="1" applyAlignment="1">
      <alignment vertical="center" wrapText="1"/>
    </xf>
    <xf numFmtId="0" fontId="12" fillId="0" borderId="15" xfId="0" applyFont="1" applyBorder="1" applyAlignment="1">
      <alignment vertical="center" textRotation="255"/>
    </xf>
    <xf numFmtId="0" fontId="10" fillId="0" borderId="19" xfId="0" applyFont="1" applyBorder="1">
      <alignment vertical="center"/>
    </xf>
    <xf numFmtId="0" fontId="10" fillId="0" borderId="0" xfId="0" applyFont="1" applyAlignment="1">
      <alignment vertical="top" wrapText="1"/>
    </xf>
    <xf numFmtId="0" fontId="10" fillId="0" borderId="18" xfId="0" applyFont="1" applyBorder="1" applyAlignment="1">
      <alignment horizontal="distributed" vertical="center"/>
    </xf>
    <xf numFmtId="0" fontId="8" fillId="0" borderId="0" xfId="0" applyFont="1" applyAlignment="1">
      <alignment vertical="top" wrapText="1"/>
    </xf>
    <xf numFmtId="0" fontId="10" fillId="0" borderId="18" xfId="0" applyFont="1" applyBorder="1">
      <alignment vertical="center"/>
    </xf>
    <xf numFmtId="0" fontId="10" fillId="0" borderId="6" xfId="0" applyFont="1" applyBorder="1">
      <alignment vertical="center"/>
    </xf>
    <xf numFmtId="0" fontId="13" fillId="0" borderId="11"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0" fillId="0" borderId="14"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9" xfId="0" applyFont="1" applyBorder="1">
      <alignment vertical="center"/>
    </xf>
    <xf numFmtId="0" fontId="10" fillId="0" borderId="10" xfId="0" applyFont="1" applyBorder="1">
      <alignment vertical="center"/>
    </xf>
    <xf numFmtId="0" fontId="12" fillId="0" borderId="15" xfId="0" applyFont="1" applyBorder="1" applyAlignment="1">
      <alignment vertical="center" textRotation="255" wrapText="1"/>
    </xf>
    <xf numFmtId="0" fontId="12" fillId="0" borderId="16" xfId="0" applyFont="1" applyBorder="1" applyAlignment="1">
      <alignment vertical="center" textRotation="255"/>
    </xf>
    <xf numFmtId="0" fontId="12" fillId="0" borderId="17" xfId="0" applyFont="1" applyBorder="1" applyAlignment="1">
      <alignment vertical="center" textRotation="255"/>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0" fillId="0" borderId="5" xfId="0" applyFont="1" applyBorder="1" applyAlignment="1">
      <alignment horizontal="distributed" vertical="center"/>
    </xf>
    <xf numFmtId="0" fontId="5" fillId="3" borderId="6" xfId="0" applyFont="1" applyFill="1" applyBorder="1" applyAlignment="1" applyProtection="1">
      <alignment vertical="center" shrinkToFit="1"/>
      <protection locked="0"/>
    </xf>
    <xf numFmtId="0" fontId="2" fillId="0" borderId="0" xfId="0" applyFont="1">
      <alignment vertical="center"/>
    </xf>
    <xf numFmtId="0" fontId="4" fillId="0" borderId="0" xfId="0" applyFont="1">
      <alignment vertical="center"/>
    </xf>
    <xf numFmtId="0" fontId="6" fillId="0" borderId="14" xfId="0" applyFont="1" applyBorder="1" applyAlignment="1">
      <alignment horizontal="center" vertical="center" textRotation="255" shrinkToFit="1"/>
    </xf>
    <xf numFmtId="0" fontId="2" fillId="0" borderId="0" xfId="0" applyFont="1" applyAlignment="1">
      <alignment horizontal="right" vertical="center"/>
    </xf>
    <xf numFmtId="0" fontId="2" fillId="0" borderId="9" xfId="0" applyFont="1" applyBorder="1">
      <alignment vertical="center"/>
    </xf>
    <xf numFmtId="0" fontId="2" fillId="0" borderId="2" xfId="0" applyFont="1" applyBorder="1">
      <alignment vertical="center"/>
    </xf>
    <xf numFmtId="0" fontId="11" fillId="0" borderId="7" xfId="0" applyFont="1" applyBorder="1" applyAlignment="1">
      <alignment vertical="center" shrinkToFit="1"/>
    </xf>
    <xf numFmtId="0" fontId="5" fillId="0" borderId="18" xfId="0" applyFont="1" applyBorder="1">
      <alignment vertical="center"/>
    </xf>
    <xf numFmtId="0" fontId="2" fillId="0" borderId="6" xfId="0" applyFont="1" applyBorder="1">
      <alignment vertical="center"/>
    </xf>
    <xf numFmtId="0" fontId="2" fillId="0" borderId="19" xfId="0" applyFont="1" applyBorder="1">
      <alignment vertical="center"/>
    </xf>
    <xf numFmtId="0" fontId="6" fillId="0" borderId="7" xfId="0" applyFont="1" applyBorder="1">
      <alignment vertical="center"/>
    </xf>
    <xf numFmtId="0" fontId="6" fillId="0" borderId="8" xfId="0" applyFont="1" applyBorder="1">
      <alignment vertical="center"/>
    </xf>
    <xf numFmtId="0" fontId="4" fillId="0" borderId="24" xfId="0" applyFont="1" applyBorder="1">
      <alignment vertical="center"/>
    </xf>
    <xf numFmtId="0" fontId="4" fillId="0" borderId="1" xfId="0" applyFont="1" applyBorder="1">
      <alignment vertical="center"/>
    </xf>
    <xf numFmtId="0" fontId="4" fillId="0" borderId="22" xfId="0" applyFont="1" applyBorder="1">
      <alignment vertical="center"/>
    </xf>
    <xf numFmtId="0" fontId="4" fillId="0" borderId="0" xfId="0" applyFont="1" applyAlignment="1">
      <alignment vertical="center" shrinkToFit="1"/>
    </xf>
    <xf numFmtId="0" fontId="19" fillId="0" borderId="0" xfId="0" applyFont="1">
      <alignment vertical="center"/>
    </xf>
    <xf numFmtId="0" fontId="5" fillId="0" borderId="4" xfId="0" applyFont="1" applyBorder="1">
      <alignment vertical="center"/>
    </xf>
    <xf numFmtId="0" fontId="5" fillId="0" borderId="6"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9" xfId="0" applyFont="1" applyBorder="1" applyAlignment="1">
      <alignment vertical="center" shrinkToFit="1"/>
    </xf>
    <xf numFmtId="0" fontId="2" fillId="0" borderId="10" xfId="0" applyFont="1" applyBorder="1">
      <alignment vertical="center"/>
    </xf>
    <xf numFmtId="0" fontId="5" fillId="0" borderId="6" xfId="0" applyFont="1" applyBorder="1" applyAlignment="1">
      <alignment vertical="center" shrinkToFit="1"/>
    </xf>
    <xf numFmtId="0" fontId="6" fillId="0" borderId="4" xfId="0" applyFont="1" applyBorder="1">
      <alignment vertical="center"/>
    </xf>
    <xf numFmtId="0" fontId="2" fillId="5" borderId="0" xfId="0" applyFont="1" applyFill="1">
      <alignment vertical="center"/>
    </xf>
    <xf numFmtId="0" fontId="2" fillId="0" borderId="73" xfId="0" applyFont="1" applyBorder="1">
      <alignment vertical="center"/>
    </xf>
    <xf numFmtId="0" fontId="2" fillId="0" borderId="0" xfId="0" applyFont="1" applyAlignment="1">
      <alignment horizontal="center" vertical="center"/>
    </xf>
    <xf numFmtId="3" fontId="2" fillId="0" borderId="0" xfId="0" quotePrefix="1" applyNumberFormat="1" applyFont="1" applyAlignment="1">
      <alignment horizontal="center" vertical="center"/>
    </xf>
    <xf numFmtId="3" fontId="2" fillId="0" borderId="0" xfId="0" quotePrefix="1" applyNumberFormat="1" applyFont="1" applyAlignment="1">
      <alignment horizontal="right" indent="1"/>
    </xf>
    <xf numFmtId="3" fontId="2" fillId="0" borderId="0" xfId="0" quotePrefix="1" applyNumberFormat="1" applyFont="1" applyAlignment="1">
      <alignment horizontal="right" vertical="center" indent="1"/>
    </xf>
    <xf numFmtId="0" fontId="4" fillId="0" borderId="5" xfId="0" applyFont="1" applyBorder="1" applyAlignment="1">
      <alignment vertical="center" shrinkToFit="1"/>
    </xf>
    <xf numFmtId="0" fontId="6" fillId="0" borderId="11" xfId="0" applyFont="1" applyBorder="1" applyAlignment="1">
      <alignment vertical="center" shrinkToFit="1"/>
    </xf>
    <xf numFmtId="0" fontId="4" fillId="0" borderId="11" xfId="0" applyFont="1" applyBorder="1" applyAlignment="1">
      <alignment vertical="center" shrinkToFit="1"/>
    </xf>
    <xf numFmtId="0" fontId="5" fillId="0" borderId="0" xfId="0" applyFont="1" applyAlignment="1">
      <alignment vertical="center" wrapText="1"/>
    </xf>
    <xf numFmtId="0" fontId="6" fillId="0" borderId="0" xfId="0" applyFont="1">
      <alignment vertical="center"/>
    </xf>
    <xf numFmtId="0" fontId="2" fillId="0" borderId="43" xfId="0" applyFont="1" applyBorder="1">
      <alignment vertical="center"/>
    </xf>
    <xf numFmtId="0" fontId="2" fillId="3" borderId="32" xfId="0" applyFont="1" applyFill="1" applyBorder="1" applyAlignment="1" applyProtection="1">
      <alignment vertical="center" shrinkToFit="1"/>
      <protection locked="0"/>
    </xf>
    <xf numFmtId="0" fontId="2" fillId="3" borderId="31"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4" fillId="0" borderId="6" xfId="0" applyFont="1" applyBorder="1" applyAlignment="1">
      <alignment vertical="center" shrinkToFit="1"/>
    </xf>
    <xf numFmtId="3" fontId="2" fillId="3" borderId="18" xfId="0" quotePrefix="1" applyNumberFormat="1" applyFont="1" applyFill="1" applyBorder="1" applyAlignment="1" applyProtection="1">
      <alignment horizontal="right" vertical="center" indent="1"/>
      <protection locked="0"/>
    </xf>
    <xf numFmtId="3" fontId="2" fillId="3" borderId="6" xfId="0" quotePrefix="1" applyNumberFormat="1" applyFont="1" applyFill="1" applyBorder="1" applyAlignment="1" applyProtection="1">
      <alignment horizontal="right" vertical="center" indent="1"/>
      <protection locked="0"/>
    </xf>
    <xf numFmtId="3" fontId="2" fillId="3" borderId="19" xfId="0" quotePrefix="1" applyNumberFormat="1" applyFont="1" applyFill="1" applyBorder="1" applyAlignment="1" applyProtection="1">
      <alignment horizontal="right" vertical="center" indent="1"/>
      <protection locked="0"/>
    </xf>
    <xf numFmtId="0" fontId="2" fillId="3" borderId="18"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3" fontId="2" fillId="4" borderId="18" xfId="0" quotePrefix="1" applyNumberFormat="1" applyFont="1" applyFill="1" applyBorder="1" applyAlignment="1">
      <alignment horizontal="right" vertical="center" indent="1"/>
    </xf>
    <xf numFmtId="3" fontId="2" fillId="4" borderId="6" xfId="0" quotePrefix="1" applyNumberFormat="1" applyFont="1" applyFill="1" applyBorder="1" applyAlignment="1">
      <alignment horizontal="right" vertical="center" indent="1"/>
    </xf>
    <xf numFmtId="3" fontId="2" fillId="4" borderId="19" xfId="0" quotePrefix="1" applyNumberFormat="1" applyFont="1" applyFill="1" applyBorder="1" applyAlignment="1">
      <alignment horizontal="right" vertical="center" indent="1"/>
    </xf>
    <xf numFmtId="3" fontId="2" fillId="0" borderId="56" xfId="0" quotePrefix="1" applyNumberFormat="1" applyFont="1" applyBorder="1" applyAlignment="1">
      <alignment horizontal="right" vertical="center" indent="1"/>
    </xf>
    <xf numFmtId="3" fontId="2" fillId="0" borderId="58" xfId="0" quotePrefix="1" applyNumberFormat="1" applyFont="1" applyBorder="1" applyAlignment="1">
      <alignment horizontal="right" vertical="center" indent="1"/>
    </xf>
    <xf numFmtId="0" fontId="19" fillId="0" borderId="7" xfId="0" applyFont="1" applyBorder="1" applyAlignment="1">
      <alignment horizontal="center" vertical="center" wrapText="1"/>
    </xf>
    <xf numFmtId="0" fontId="19" fillId="0" borderId="0" xfId="0" applyFont="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1" fillId="0" borderId="7" xfId="0" applyFont="1" applyBorder="1" applyAlignment="1">
      <alignment horizontal="left" vertical="center" wrapText="1" shrinkToFit="1"/>
    </xf>
    <xf numFmtId="0" fontId="11" fillId="0" borderId="0" xfId="0" applyFont="1" applyAlignment="1">
      <alignment horizontal="left" vertical="center" wrapText="1" shrinkToFit="1"/>
    </xf>
    <xf numFmtId="0" fontId="2" fillId="3" borderId="11"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1" fillId="3" borderId="18" xfId="0" applyFont="1" applyFill="1" applyBorder="1" applyAlignment="1" applyProtection="1">
      <alignment horizontal="center" vertical="center"/>
      <protection locked="0"/>
    </xf>
    <xf numFmtId="0" fontId="21" fillId="3" borderId="19" xfId="0" applyFont="1" applyFill="1" applyBorder="1" applyAlignment="1" applyProtection="1">
      <alignment horizontal="center" vertical="center"/>
      <protection locked="0"/>
    </xf>
    <xf numFmtId="0" fontId="11" fillId="0" borderId="1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6" xfId="0" applyFont="1" applyBorder="1" applyAlignment="1">
      <alignment horizontal="center" vertical="center"/>
    </xf>
    <xf numFmtId="0" fontId="4" fillId="0" borderId="7"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3" fontId="2" fillId="4" borderId="62" xfId="0" quotePrefix="1" applyNumberFormat="1" applyFont="1" applyFill="1" applyBorder="1" applyAlignment="1">
      <alignment horizontal="right" indent="1"/>
    </xf>
    <xf numFmtId="3" fontId="2" fillId="4" borderId="63" xfId="0" quotePrefix="1" applyNumberFormat="1" applyFont="1" applyFill="1" applyBorder="1" applyAlignment="1">
      <alignment horizontal="right" indent="1"/>
    </xf>
    <xf numFmtId="3" fontId="2" fillId="4" borderId="64" xfId="0" quotePrefix="1" applyNumberFormat="1" applyFont="1" applyFill="1" applyBorder="1" applyAlignment="1">
      <alignment horizontal="right" indent="1"/>
    </xf>
    <xf numFmtId="0" fontId="4" fillId="0" borderId="14" xfId="0" applyFont="1" applyBorder="1" applyAlignment="1">
      <alignment horizontal="center" vertical="center"/>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 xfId="0" applyFont="1" applyBorder="1" applyAlignment="1">
      <alignment horizontal="center" shrinkToFit="1"/>
    </xf>
    <xf numFmtId="0" fontId="11" fillId="0" borderId="2" xfId="0" applyFont="1" applyBorder="1" applyAlignment="1">
      <alignment horizontal="center" shrinkToFit="1"/>
    </xf>
    <xf numFmtId="0" fontId="11" fillId="0" borderId="10" xfId="0" applyFont="1" applyBorder="1" applyAlignment="1">
      <alignment horizontal="center" vertical="center" shrinkToFit="1"/>
    </xf>
    <xf numFmtId="0" fontId="11" fillId="0" borderId="3" xfId="0" applyFont="1" applyBorder="1" applyAlignment="1">
      <alignment horizontal="center" shrinkToFit="1"/>
    </xf>
    <xf numFmtId="3" fontId="2" fillId="0" borderId="76" xfId="0" quotePrefix="1" applyNumberFormat="1" applyFont="1" applyBorder="1" applyAlignment="1">
      <alignment horizontal="right" vertical="center" indent="1"/>
    </xf>
    <xf numFmtId="3" fontId="2" fillId="0" borderId="20" xfId="0" quotePrefix="1" applyNumberFormat="1" applyFont="1" applyBorder="1" applyAlignment="1">
      <alignment horizontal="right" vertical="center" indent="1"/>
    </xf>
    <xf numFmtId="3" fontId="2" fillId="0" borderId="21" xfId="0" quotePrefix="1" applyNumberFormat="1" applyFont="1" applyBorder="1" applyAlignment="1">
      <alignment horizontal="right" vertical="center" indent="1"/>
    </xf>
    <xf numFmtId="0" fontId="2" fillId="4" borderId="75" xfId="0" applyFont="1" applyFill="1" applyBorder="1" applyAlignment="1">
      <alignment horizontal="center" vertical="center"/>
    </xf>
    <xf numFmtId="0" fontId="2" fillId="4" borderId="74" xfId="0" applyFont="1" applyFill="1" applyBorder="1" applyAlignment="1">
      <alignment horizontal="center" vertical="center"/>
    </xf>
    <xf numFmtId="3" fontId="2" fillId="4" borderId="18" xfId="0" quotePrefix="1" applyNumberFormat="1" applyFont="1" applyFill="1" applyBorder="1" applyAlignment="1">
      <alignment horizontal="right" indent="1"/>
    </xf>
    <xf numFmtId="3" fontId="2" fillId="4" borderId="6" xfId="0" quotePrefix="1" applyNumberFormat="1" applyFont="1" applyFill="1" applyBorder="1" applyAlignment="1">
      <alignment horizontal="right" indent="1"/>
    </xf>
    <xf numFmtId="3" fontId="2" fillId="4" borderId="19" xfId="0" quotePrefix="1" applyNumberFormat="1" applyFont="1" applyFill="1" applyBorder="1" applyAlignment="1">
      <alignment horizontal="right" indent="1"/>
    </xf>
    <xf numFmtId="0" fontId="2" fillId="3" borderId="5"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49" fontId="2" fillId="3" borderId="0" xfId="0" applyNumberFormat="1" applyFont="1" applyFill="1" applyAlignment="1" applyProtection="1">
      <alignment horizontal="center"/>
      <protection locked="0"/>
    </xf>
    <xf numFmtId="49" fontId="2" fillId="3" borderId="9" xfId="0" applyNumberFormat="1" applyFont="1" applyFill="1" applyBorder="1" applyAlignment="1" applyProtection="1">
      <alignment horizontal="center"/>
      <protection locked="0"/>
    </xf>
    <xf numFmtId="49" fontId="23" fillId="3" borderId="0" xfId="0" applyNumberFormat="1" applyFont="1" applyFill="1" applyAlignment="1" applyProtection="1">
      <alignment horizontal="center" shrinkToFit="1"/>
      <protection locked="0"/>
    </xf>
    <xf numFmtId="49" fontId="23" fillId="3" borderId="9" xfId="0" applyNumberFormat="1" applyFont="1" applyFill="1" applyBorder="1" applyAlignment="1" applyProtection="1">
      <alignment horizontal="center" shrinkToFit="1"/>
      <protection locked="0"/>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0" fontId="2" fillId="0" borderId="9" xfId="0" applyFont="1" applyBorder="1">
      <alignment vertical="center"/>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xf>
    <xf numFmtId="0" fontId="2" fillId="3" borderId="39" xfId="0" applyFont="1" applyFill="1" applyBorder="1" applyAlignment="1" applyProtection="1">
      <alignment horizontal="center" vertical="center" shrinkToFit="1"/>
      <protection locked="0"/>
    </xf>
    <xf numFmtId="0" fontId="2" fillId="3" borderId="41" xfId="0"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center" vertical="center" shrinkToFit="1"/>
      <protection locked="0"/>
    </xf>
    <xf numFmtId="0" fontId="2" fillId="3" borderId="37" xfId="0" applyFont="1" applyFill="1" applyBorder="1" applyAlignment="1" applyProtection="1">
      <alignment horizontal="center" vertical="center" shrinkToFit="1"/>
      <protection locked="0"/>
    </xf>
    <xf numFmtId="0" fontId="2" fillId="3" borderId="15"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protection locked="0"/>
    </xf>
    <xf numFmtId="0" fontId="6" fillId="0" borderId="14" xfId="0" applyFont="1" applyBorder="1" applyAlignment="1">
      <alignment horizontal="center" vertical="center"/>
    </xf>
    <xf numFmtId="49" fontId="4" fillId="3" borderId="2" xfId="0" applyNumberFormat="1" applyFont="1" applyFill="1" applyBorder="1" applyAlignment="1" applyProtection="1">
      <alignment horizontal="center" vertical="center" shrinkToFit="1"/>
      <protection locked="0"/>
    </xf>
    <xf numFmtId="49" fontId="2" fillId="3" borderId="2" xfId="0" applyNumberFormat="1" applyFont="1" applyFill="1" applyBorder="1" applyAlignment="1" applyProtection="1">
      <alignment horizontal="center" vertical="center" shrinkToFit="1"/>
      <protection locked="0"/>
    </xf>
    <xf numFmtId="0" fontId="2" fillId="3" borderId="33"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4" fillId="0" borderId="9" xfId="0" applyFont="1" applyBorder="1">
      <alignment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2" fillId="3" borderId="70" xfId="0" applyFont="1" applyFill="1" applyBorder="1" applyAlignment="1" applyProtection="1">
      <alignment horizontal="center" vertical="center" shrinkToFit="1"/>
      <protection locked="0"/>
    </xf>
    <xf numFmtId="0" fontId="2" fillId="3" borderId="71" xfId="0" applyFont="1" applyFill="1" applyBorder="1" applyAlignment="1" applyProtection="1">
      <alignment horizontal="center" vertical="center" shrinkToFit="1"/>
      <protection locked="0"/>
    </xf>
    <xf numFmtId="49" fontId="9" fillId="3" borderId="2" xfId="0" applyNumberFormat="1" applyFont="1" applyFill="1" applyBorder="1" applyAlignment="1" applyProtection="1">
      <alignment horizontal="center" shrinkToFit="1"/>
      <protection locked="0"/>
    </xf>
    <xf numFmtId="49" fontId="9" fillId="3" borderId="9" xfId="0" applyNumberFormat="1" applyFont="1" applyFill="1" applyBorder="1" applyAlignment="1" applyProtection="1">
      <alignment horizontal="center" shrinkToFit="1"/>
      <protection locked="0"/>
    </xf>
    <xf numFmtId="0" fontId="4" fillId="0" borderId="23" xfId="0" applyFont="1" applyBorder="1" applyAlignment="1">
      <alignment horizontal="center" vertical="center" shrinkToFit="1"/>
    </xf>
    <xf numFmtId="0" fontId="2" fillId="3" borderId="34"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2" fillId="0" borderId="55" xfId="0" applyFont="1" applyBorder="1" applyAlignment="1">
      <alignment horizontal="center" vertical="center"/>
    </xf>
    <xf numFmtId="0" fontId="2" fillId="0" borderId="65"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4" fillId="0" borderId="5" xfId="0" quotePrefix="1"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5" xfId="0" quotePrefix="1" applyFont="1" applyBorder="1" applyAlignment="1">
      <alignment horizontal="left" vertical="center"/>
    </xf>
    <xf numFmtId="0" fontId="4" fillId="0" borderId="2" xfId="0" applyFont="1" applyBorder="1" applyAlignment="1">
      <alignment horizontal="left" vertical="center"/>
    </xf>
    <xf numFmtId="0" fontId="4" fillId="0" borderId="29" xfId="0" applyFont="1" applyBorder="1" applyAlignment="1">
      <alignment horizontal="left" vertical="center"/>
    </xf>
    <xf numFmtId="0" fontId="2" fillId="3" borderId="16" xfId="0" applyFont="1" applyFill="1" applyBorder="1" applyAlignment="1" applyProtection="1">
      <alignment horizontal="center" vertical="center" shrinkToFit="1"/>
      <protection locked="0"/>
    </xf>
    <xf numFmtId="0" fontId="21" fillId="3" borderId="14" xfId="0" applyFont="1" applyFill="1" applyBorder="1" applyAlignment="1" applyProtection="1">
      <alignment horizontal="center" vertical="center"/>
      <protection locked="0"/>
    </xf>
    <xf numFmtId="0" fontId="4" fillId="0" borderId="1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9" xfId="0" applyFont="1" applyBorder="1" applyAlignment="1">
      <alignment horizontal="center" vertical="center" shrinkToFit="1"/>
    </xf>
    <xf numFmtId="0" fontId="21" fillId="3" borderId="15"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3" borderId="38" xfId="0" applyFont="1" applyFill="1" applyBorder="1" applyAlignment="1" applyProtection="1">
      <alignment horizontal="center" vertical="center" shrinkToFit="1"/>
      <protection locked="0"/>
    </xf>
    <xf numFmtId="0" fontId="2" fillId="3" borderId="40" xfId="0" applyFont="1" applyFill="1" applyBorder="1" applyAlignment="1" applyProtection="1">
      <alignment horizontal="center" vertical="center" shrinkToFit="1"/>
      <protection locked="0"/>
    </xf>
    <xf numFmtId="0" fontId="2" fillId="6" borderId="2" xfId="0" applyFont="1" applyFill="1" applyBorder="1" applyAlignment="1">
      <alignment horizontal="center" vertical="center" shrinkToFit="1"/>
    </xf>
    <xf numFmtId="0" fontId="2" fillId="6" borderId="0" xfId="0" applyFont="1" applyFill="1" applyAlignment="1">
      <alignment horizontal="center" vertical="center" shrinkToFit="1"/>
    </xf>
    <xf numFmtId="0" fontId="2" fillId="6" borderId="9" xfId="0" applyFont="1" applyFill="1" applyBorder="1" applyAlignment="1">
      <alignment horizontal="center" vertical="center" shrinkToFit="1"/>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3" xfId="0" applyFont="1" applyBorder="1" applyAlignment="1">
      <alignment horizontal="center" vertical="center"/>
    </xf>
    <xf numFmtId="3" fontId="2" fillId="0" borderId="49" xfId="0" quotePrefix="1" applyNumberFormat="1" applyFont="1" applyBorder="1" applyAlignment="1">
      <alignment horizontal="right" vertical="center" indent="1"/>
    </xf>
    <xf numFmtId="3" fontId="2" fillId="0" borderId="59" xfId="0" quotePrefix="1" applyNumberFormat="1" applyFont="1" applyBorder="1" applyAlignment="1">
      <alignment horizontal="right" vertical="center" inden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79" xfId="0" applyFont="1" applyBorder="1" applyAlignment="1">
      <alignment horizontal="center" vertical="center"/>
    </xf>
    <xf numFmtId="0" fontId="4" fillId="0" borderId="78" xfId="0" applyFont="1" applyBorder="1" applyAlignment="1">
      <alignment horizontal="center" vertical="center"/>
    </xf>
    <xf numFmtId="0" fontId="2" fillId="3" borderId="9" xfId="0" applyFont="1" applyFill="1" applyBorder="1" applyAlignment="1" applyProtection="1">
      <alignment horizontal="center" vertical="center" shrinkToFit="1"/>
      <protection locked="0"/>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4" fillId="0" borderId="44" xfId="0" applyFont="1" applyBorder="1" applyAlignment="1">
      <alignment horizontal="center" vertical="center"/>
    </xf>
    <xf numFmtId="0" fontId="4" fillId="0" borderId="30" xfId="0" applyFont="1" applyBorder="1" applyAlignment="1">
      <alignment horizontal="center" vertical="center"/>
    </xf>
    <xf numFmtId="0" fontId="4" fillId="0" borderId="45" xfId="0" applyFont="1" applyBorder="1" applyAlignment="1">
      <alignment horizontal="center" vertical="center"/>
    </xf>
    <xf numFmtId="0" fontId="2" fillId="0" borderId="72" xfId="0" applyFont="1" applyBorder="1" applyAlignment="1">
      <alignment horizontal="center" vertical="center"/>
    </xf>
    <xf numFmtId="0" fontId="2" fillId="0" borderId="66" xfId="0" applyFont="1" applyBorder="1" applyAlignment="1">
      <alignment horizontal="center" vertical="center"/>
    </xf>
    <xf numFmtId="0" fontId="4" fillId="0" borderId="69" xfId="0" applyFont="1" applyBorder="1" applyAlignment="1">
      <alignment horizontal="center" vertical="center"/>
    </xf>
    <xf numFmtId="0" fontId="4" fillId="0" borderId="8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61" xfId="0" applyFont="1" applyBorder="1" applyAlignment="1">
      <alignment horizontal="center" vertical="center"/>
    </xf>
    <xf numFmtId="0" fontId="6" fillId="0" borderId="0" xfId="0" applyFont="1" applyAlignment="1">
      <alignment horizontal="center" vertical="center" shrinkToFit="1"/>
    </xf>
    <xf numFmtId="0" fontId="11" fillId="0" borderId="8" xfId="0" applyFont="1" applyBorder="1" applyAlignment="1">
      <alignment horizontal="left" vertical="center" wrapText="1" shrinkToFit="1"/>
    </xf>
    <xf numFmtId="38" fontId="6" fillId="3" borderId="0" xfId="1" applyFont="1" applyFill="1" applyBorder="1" applyAlignment="1" applyProtection="1">
      <alignment horizontal="center" vertical="center"/>
      <protection locked="0"/>
    </xf>
    <xf numFmtId="0" fontId="11" fillId="0" borderId="5" xfId="0" applyFont="1" applyBorder="1" applyAlignment="1">
      <alignment horizontal="left" vertical="center" wrapText="1" shrinkToFit="1"/>
    </xf>
    <xf numFmtId="0" fontId="11" fillId="0" borderId="2"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5" fillId="5" borderId="42"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4"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47" xfId="0" applyFont="1" applyFill="1" applyBorder="1" applyAlignment="1">
      <alignment horizontal="center" vertical="center"/>
    </xf>
    <xf numFmtId="3" fontId="2" fillId="7" borderId="5" xfId="0" quotePrefix="1" applyNumberFormat="1" applyFont="1" applyFill="1" applyBorder="1" applyAlignment="1">
      <alignment horizontal="center"/>
    </xf>
    <xf numFmtId="3" fontId="2" fillId="7" borderId="2" xfId="0" quotePrefix="1" applyNumberFormat="1" applyFont="1" applyFill="1" applyBorder="1" applyAlignment="1">
      <alignment horizontal="center"/>
    </xf>
    <xf numFmtId="3" fontId="2" fillId="7" borderId="3" xfId="0" quotePrefix="1" applyNumberFormat="1" applyFont="1" applyFill="1" applyBorder="1" applyAlignment="1">
      <alignment horizontal="center"/>
    </xf>
    <xf numFmtId="3" fontId="2" fillId="7" borderId="46" xfId="0" quotePrefix="1" applyNumberFormat="1" applyFont="1" applyFill="1" applyBorder="1" applyAlignment="1">
      <alignment horizontal="center"/>
    </xf>
    <xf numFmtId="3" fontId="2" fillId="7" borderId="30" xfId="0" quotePrefix="1" applyNumberFormat="1" applyFont="1" applyFill="1" applyBorder="1" applyAlignment="1">
      <alignment horizontal="center"/>
    </xf>
    <xf numFmtId="3" fontId="2" fillId="7" borderId="47" xfId="0" quotePrefix="1" applyNumberFormat="1" applyFont="1" applyFill="1" applyBorder="1" applyAlignment="1">
      <alignment horizontal="center"/>
    </xf>
    <xf numFmtId="0" fontId="2" fillId="5" borderId="49" xfId="0" applyFont="1" applyFill="1" applyBorder="1" applyAlignment="1">
      <alignment horizontal="center"/>
    </xf>
    <xf numFmtId="0" fontId="2" fillId="5" borderId="57" xfId="0" applyFont="1" applyFill="1" applyBorder="1" applyAlignment="1">
      <alignment horizontal="center"/>
    </xf>
    <xf numFmtId="0" fontId="2" fillId="5" borderId="48" xfId="0" applyFont="1" applyFill="1" applyBorder="1" applyAlignment="1">
      <alignment horizontal="center"/>
    </xf>
    <xf numFmtId="0" fontId="2" fillId="5" borderId="77" xfId="0" applyFont="1" applyFill="1" applyBorder="1" applyAlignment="1">
      <alignment horizont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4" fillId="3" borderId="18" xfId="0" applyNumberFormat="1" applyFont="1" applyFill="1" applyBorder="1" applyAlignment="1">
      <alignment vertical="center" shrinkToFit="1"/>
    </xf>
    <xf numFmtId="176" fontId="4" fillId="3" borderId="6" xfId="0" applyNumberFormat="1" applyFont="1" applyFill="1" applyBorder="1" applyAlignment="1">
      <alignment vertical="center" shrinkToFit="1"/>
    </xf>
    <xf numFmtId="176" fontId="4" fillId="3" borderId="19" xfId="0" applyNumberFormat="1" applyFont="1" applyFill="1" applyBorder="1" applyAlignment="1">
      <alignment vertical="center" shrinkToFit="1"/>
    </xf>
    <xf numFmtId="0" fontId="6" fillId="0" borderId="14" xfId="0" applyFont="1" applyBorder="1" applyAlignment="1">
      <alignment horizontal="center" vertical="center" shrinkToFit="1"/>
    </xf>
    <xf numFmtId="0" fontId="4" fillId="3" borderId="14" xfId="0" applyFont="1" applyFill="1" applyBorder="1" applyAlignment="1">
      <alignment horizontal="left" vertical="center" shrinkToFit="1"/>
    </xf>
    <xf numFmtId="0" fontId="4" fillId="3" borderId="18"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0" borderId="14" xfId="0" quotePrefix="1"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24" xfId="0" applyFont="1" applyBorder="1" applyAlignment="1">
      <alignment horizontal="left" vertical="center" wrapText="1"/>
    </xf>
    <xf numFmtId="0" fontId="5" fillId="0" borderId="1" xfId="0" applyFont="1" applyBorder="1" applyAlignment="1">
      <alignment horizontal="left" vertical="center" wrapText="1"/>
    </xf>
    <xf numFmtId="0" fontId="5" fillId="0" borderId="22" xfId="0" applyFont="1" applyBorder="1" applyAlignment="1">
      <alignment horizontal="left" vertical="center" wrapText="1"/>
    </xf>
    <xf numFmtId="0" fontId="5" fillId="0" borderId="43"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44" xfId="0" applyFont="1" applyBorder="1" applyAlignment="1">
      <alignment horizontal="left" vertical="center" wrapText="1"/>
    </xf>
    <xf numFmtId="0" fontId="5" fillId="0" borderId="30" xfId="0" applyFont="1" applyBorder="1" applyAlignment="1">
      <alignment horizontal="left" vertical="center" wrapText="1"/>
    </xf>
    <xf numFmtId="0" fontId="5" fillId="0" borderId="45" xfId="0" applyFont="1" applyBorder="1" applyAlignment="1">
      <alignment horizontal="left" vertical="center" wrapText="1"/>
    </xf>
    <xf numFmtId="176" fontId="9" fillId="2" borderId="24"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176" fontId="9" fillId="2" borderId="22" xfId="0" applyNumberFormat="1" applyFont="1" applyFill="1" applyBorder="1" applyAlignment="1">
      <alignment horizontal="center" vertical="center"/>
    </xf>
    <xf numFmtId="176" fontId="9" fillId="2" borderId="44" xfId="0" applyNumberFormat="1" applyFont="1" applyFill="1" applyBorder="1" applyAlignment="1">
      <alignment horizontal="center" vertical="center"/>
    </xf>
    <xf numFmtId="176" fontId="9" fillId="2" borderId="30" xfId="0" applyNumberFormat="1" applyFont="1" applyFill="1" applyBorder="1" applyAlignment="1">
      <alignment horizontal="center" vertical="center"/>
    </xf>
    <xf numFmtId="176" fontId="9" fillId="2" borderId="45" xfId="0" applyNumberFormat="1" applyFont="1" applyFill="1" applyBorder="1" applyAlignment="1">
      <alignment horizontal="center" vertical="center"/>
    </xf>
    <xf numFmtId="0" fontId="10" fillId="0" borderId="5" xfId="0" applyFont="1" applyBorder="1" applyAlignment="1">
      <alignment vertical="center" wrapText="1" shrinkToFit="1"/>
    </xf>
    <xf numFmtId="0" fontId="10" fillId="0" borderId="2" xfId="0" applyFont="1" applyBorder="1" applyAlignment="1">
      <alignment vertical="center" wrapText="1" shrinkToFit="1"/>
    </xf>
    <xf numFmtId="0" fontId="10" fillId="0" borderId="3" xfId="0" applyFont="1" applyBorder="1" applyAlignment="1">
      <alignment vertical="center" wrapText="1" shrinkToFit="1"/>
    </xf>
    <xf numFmtId="0" fontId="10" fillId="0" borderId="11"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2" fillId="0" borderId="16"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3" fillId="0" borderId="5"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7" xfId="0" applyFont="1" applyBorder="1" applyAlignment="1">
      <alignment vertical="center" wrapText="1"/>
    </xf>
    <xf numFmtId="0" fontId="13" fillId="0" borderId="0" xfId="0" applyFont="1" applyAlignment="1">
      <alignment vertical="center" wrapText="1"/>
    </xf>
    <xf numFmtId="0" fontId="13" fillId="0" borderId="8" xfId="0" applyFont="1" applyBorder="1" applyAlignment="1">
      <alignment vertical="center" wrapText="1"/>
    </xf>
    <xf numFmtId="0" fontId="10" fillId="0" borderId="18" xfId="0" applyFont="1" applyBorder="1" applyAlignment="1">
      <alignment vertical="center" shrinkToFit="1"/>
    </xf>
    <xf numFmtId="0" fontId="10" fillId="0" borderId="6" xfId="0" applyFont="1" applyBorder="1" applyAlignment="1">
      <alignment vertical="center" shrinkToFit="1"/>
    </xf>
    <xf numFmtId="0" fontId="10" fillId="0" borderId="19" xfId="0" applyFont="1" applyBorder="1" applyAlignment="1">
      <alignment vertical="center" shrinkToFit="1"/>
    </xf>
    <xf numFmtId="0" fontId="10" fillId="0" borderId="5" xfId="0" applyFont="1" applyBorder="1" applyAlignment="1">
      <alignment vertical="center" wrapText="1"/>
    </xf>
    <xf numFmtId="0" fontId="10" fillId="0" borderId="2" xfId="0" applyFont="1" applyBorder="1">
      <alignment vertical="center"/>
    </xf>
    <xf numFmtId="0" fontId="10" fillId="0" borderId="3" xfId="0" applyFont="1" applyBorder="1">
      <alignment vertical="center"/>
    </xf>
    <xf numFmtId="0" fontId="10" fillId="0" borderId="11"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1"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2" fillId="0" borderId="15" xfId="0" applyFont="1" applyBorder="1" applyAlignment="1">
      <alignment vertical="center" textRotation="255" wrapText="1"/>
    </xf>
    <xf numFmtId="0" fontId="12" fillId="0" borderId="16" xfId="0" applyFont="1" applyBorder="1" applyAlignment="1">
      <alignment vertical="center" textRotation="255"/>
    </xf>
    <xf numFmtId="0" fontId="12" fillId="0" borderId="17" xfId="0" applyFont="1" applyBorder="1" applyAlignment="1">
      <alignment vertical="center" textRotation="255"/>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0" fillId="0" borderId="5" xfId="0" applyFont="1" applyBorder="1" applyAlignment="1">
      <alignment horizontal="distributed" vertical="center"/>
    </xf>
    <xf numFmtId="0" fontId="10" fillId="0" borderId="11" xfId="0" applyFont="1" applyBorder="1" applyAlignment="1">
      <alignment horizontal="distributed" vertical="center"/>
    </xf>
    <xf numFmtId="0" fontId="12" fillId="0" borderId="15" xfId="0" applyFont="1" applyBorder="1" applyAlignment="1">
      <alignment horizontal="center" vertical="center" textRotation="255" shrinkToFit="1"/>
    </xf>
    <xf numFmtId="0" fontId="13"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3"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3" fillId="0" borderId="7" xfId="0" applyFont="1" applyBorder="1" applyAlignment="1">
      <alignment horizontal="justify" vertical="top" wrapText="1"/>
    </xf>
    <xf numFmtId="0" fontId="13" fillId="0" borderId="0" xfId="0" applyFont="1" applyAlignment="1">
      <alignment horizontal="justify" vertical="top" wrapText="1"/>
    </xf>
    <xf numFmtId="0" fontId="13" fillId="0" borderId="8" xfId="0" applyFont="1" applyBorder="1" applyAlignment="1">
      <alignment horizontal="justify" vertical="top" wrapText="1"/>
    </xf>
    <xf numFmtId="0" fontId="13" fillId="0" borderId="11" xfId="0" applyFont="1" applyBorder="1" applyAlignment="1">
      <alignment horizontal="justify" vertical="top" wrapText="1"/>
    </xf>
    <xf numFmtId="0" fontId="13" fillId="0" borderId="9" xfId="0" applyFont="1" applyBorder="1" applyAlignment="1">
      <alignment horizontal="justify" vertical="top" wrapText="1"/>
    </xf>
    <xf numFmtId="0" fontId="13" fillId="0" borderId="10" xfId="0" applyFont="1" applyBorder="1" applyAlignment="1">
      <alignment horizontal="justify" vertical="top" wrapText="1"/>
    </xf>
    <xf numFmtId="0" fontId="12" fillId="0" borderId="15" xfId="0" applyFont="1" applyBorder="1" applyAlignment="1">
      <alignment horizontal="center" vertical="center" textRotation="255" wrapText="1" shrinkToFit="1"/>
    </xf>
    <xf numFmtId="0" fontId="12" fillId="0" borderId="16" xfId="0" applyFont="1" applyBorder="1" applyAlignment="1">
      <alignment horizontal="center" vertical="center" textRotation="255" wrapText="1"/>
    </xf>
    <xf numFmtId="0" fontId="16" fillId="0" borderId="5"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3" fillId="0" borderId="0" xfId="0" applyFont="1" applyAlignment="1">
      <alignment vertical="top" wrapText="1"/>
    </xf>
    <xf numFmtId="0" fontId="13" fillId="0" borderId="8" xfId="0" applyFont="1" applyBorder="1" applyAlignment="1">
      <alignment vertical="top" wrapText="1"/>
    </xf>
    <xf numFmtId="0" fontId="10" fillId="0" borderId="14" xfId="0" applyFont="1" applyBorder="1">
      <alignment vertical="center"/>
    </xf>
    <xf numFmtId="0" fontId="10" fillId="0" borderId="0" xfId="0" applyFont="1">
      <alignment vertical="center"/>
    </xf>
    <xf numFmtId="0" fontId="15" fillId="0" borderId="0" xfId="0" applyFont="1">
      <alignment vertical="center"/>
    </xf>
    <xf numFmtId="0" fontId="15" fillId="0" borderId="9" xfId="0" applyFont="1" applyBorder="1">
      <alignment vertical="center"/>
    </xf>
    <xf numFmtId="0" fontId="12" fillId="0" borderId="0" xfId="0" applyFont="1">
      <alignment vertical="center"/>
    </xf>
    <xf numFmtId="0" fontId="12" fillId="0" borderId="18"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lignment vertical="center"/>
    </xf>
    <xf numFmtId="0" fontId="12" fillId="0" borderId="19" xfId="0" applyFont="1" applyBorder="1">
      <alignment vertical="center"/>
    </xf>
    <xf numFmtId="0" fontId="12" fillId="0" borderId="1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18" xfId="0" applyFont="1" applyBorder="1">
      <alignment vertical="center"/>
    </xf>
    <xf numFmtId="0" fontId="10" fillId="0" borderId="6" xfId="0" applyFont="1" applyBorder="1">
      <alignment vertical="center"/>
    </xf>
    <xf numFmtId="0" fontId="13" fillId="0" borderId="11"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2" fillId="0" borderId="16" xfId="0" applyFont="1" applyBorder="1" applyAlignment="1">
      <alignment horizontal="center" vertical="distributed" textRotation="255" wrapText="1"/>
    </xf>
    <xf numFmtId="0" fontId="13" fillId="0" borderId="7" xfId="0" applyFont="1" applyBorder="1" applyAlignment="1">
      <alignment wrapText="1"/>
    </xf>
    <xf numFmtId="0" fontId="13" fillId="0" borderId="0" xfId="0" applyFont="1" applyAlignment="1">
      <alignment wrapText="1"/>
    </xf>
    <xf numFmtId="0" fontId="13" fillId="0" borderId="8" xfId="0" applyFont="1" applyBorder="1" applyAlignment="1">
      <alignment wrapText="1"/>
    </xf>
    <xf numFmtId="0" fontId="16" fillId="0" borderId="7" xfId="0" applyFont="1" applyBorder="1" applyAlignment="1">
      <alignment vertical="top" wrapText="1"/>
    </xf>
    <xf numFmtId="0" fontId="16" fillId="0" borderId="0" xfId="0" applyFont="1" applyAlignment="1">
      <alignment vertical="top" wrapText="1"/>
    </xf>
    <xf numFmtId="0" fontId="16" fillId="0" borderId="8" xfId="0" applyFont="1" applyBorder="1" applyAlignment="1">
      <alignment vertical="top" wrapText="1"/>
    </xf>
    <xf numFmtId="0" fontId="17" fillId="0" borderId="7" xfId="0" applyFont="1" applyBorder="1" applyAlignment="1">
      <alignment horizontal="left" vertical="center" wrapText="1"/>
    </xf>
    <xf numFmtId="0" fontId="12" fillId="0" borderId="0" xfId="0" applyFont="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6" fillId="0" borderId="7" xfId="0" applyFont="1" applyBorder="1" applyAlignment="1">
      <alignment horizontal="justify" vertical="top" wrapText="1"/>
    </xf>
    <xf numFmtId="0" fontId="16" fillId="0" borderId="0" xfId="0" applyFont="1" applyAlignment="1">
      <alignment horizontal="justify" vertical="top" wrapText="1"/>
    </xf>
    <xf numFmtId="0" fontId="16" fillId="0" borderId="8" xfId="0" applyFont="1" applyBorder="1" applyAlignment="1">
      <alignment horizontal="justify" vertical="top" wrapText="1"/>
    </xf>
    <xf numFmtId="0" fontId="16" fillId="0" borderId="11" xfId="0" applyFont="1" applyBorder="1" applyAlignment="1">
      <alignment horizontal="justify" vertical="top" wrapText="1"/>
    </xf>
    <xf numFmtId="0" fontId="16" fillId="0" borderId="9" xfId="0" applyFont="1" applyBorder="1" applyAlignment="1">
      <alignment horizontal="justify" vertical="top" wrapText="1"/>
    </xf>
    <xf numFmtId="0" fontId="16" fillId="0" borderId="10" xfId="0" applyFont="1" applyBorder="1" applyAlignment="1">
      <alignment horizontal="justify" vertical="top" wrapText="1"/>
    </xf>
    <xf numFmtId="0" fontId="18" fillId="0" borderId="0" xfId="0" applyFont="1" applyAlignment="1">
      <alignment horizontal="center" vertical="center" shrinkToFi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8" fillId="0" borderId="0" xfId="0" applyFont="1" applyAlignment="1">
      <alignment vertical="top" wrapText="1"/>
    </xf>
    <xf numFmtId="0" fontId="12" fillId="0" borderId="18" xfId="0" applyFont="1" applyBorder="1" applyAlignment="1">
      <alignment horizontal="center" vertical="distributed"/>
    </xf>
    <xf numFmtId="0" fontId="12" fillId="0" borderId="19" xfId="0" applyFont="1" applyBorder="1" applyAlignment="1">
      <alignment horizontal="center" vertical="center"/>
    </xf>
    <xf numFmtId="0" fontId="16" fillId="0" borderId="5"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justify" vertical="center" wrapText="1"/>
    </xf>
    <xf numFmtId="0" fontId="13" fillId="0" borderId="8" xfId="0" applyFont="1" applyBorder="1" applyAlignment="1">
      <alignment horizontal="justify" vertical="center" wrapText="1"/>
    </xf>
    <xf numFmtId="0" fontId="12" fillId="0" borderId="16" xfId="0" applyFont="1" applyBorder="1" applyAlignment="1">
      <alignment horizontal="center" vertical="distributed" textRotation="255"/>
    </xf>
  </cellXfs>
  <cellStyles count="2">
    <cellStyle name="桁区切り" xfId="1" builtinId="6"/>
    <cellStyle name="標準" xfId="0" builtinId="0"/>
  </cellStyles>
  <dxfs count="8">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57150</xdr:colOff>
      <xdr:row>14</xdr:row>
      <xdr:rowOff>72390</xdr:rowOff>
    </xdr:from>
    <xdr:to>
      <xdr:col>26</xdr:col>
      <xdr:colOff>85725</xdr:colOff>
      <xdr:row>16</xdr:row>
      <xdr:rowOff>209550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2800350" y="2272665"/>
          <a:ext cx="1247775" cy="40386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14</xdr:row>
      <xdr:rowOff>19051</xdr:rowOff>
    </xdr:from>
    <xdr:to>
      <xdr:col>54</xdr:col>
      <xdr:colOff>123824</xdr:colOff>
      <xdr:row>16</xdr:row>
      <xdr:rowOff>240030</xdr:rowOff>
    </xdr:to>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048500" y="2190751"/>
          <a:ext cx="1304924" cy="487679"/>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53340</xdr:colOff>
      <xdr:row>14</xdr:row>
      <xdr:rowOff>97822</xdr:rowOff>
    </xdr:from>
    <xdr:to>
      <xdr:col>63</xdr:col>
      <xdr:colOff>91440</xdr:colOff>
      <xdr:row>16</xdr:row>
      <xdr:rowOff>178488</xdr:rowOff>
    </xdr:to>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8435340" y="2298097"/>
          <a:ext cx="1257300" cy="347366"/>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10</xdr:col>
      <xdr:colOff>58494</xdr:colOff>
      <xdr:row>17</xdr:row>
      <xdr:rowOff>21883</xdr:rowOff>
    </xdr:from>
    <xdr:to>
      <xdr:col>11</xdr:col>
      <xdr:colOff>18415</xdr:colOff>
      <xdr:row>17</xdr:row>
      <xdr:rowOff>129857</xdr:rowOff>
    </xdr:to>
    <xdr:sp macro="" textlink="">
      <xdr:nvSpPr>
        <xdr:cNvPr id="24" name="Text Box 78">
          <a:extLst>
            <a:ext uri="{FF2B5EF4-FFF2-40B4-BE49-F238E27FC236}">
              <a16:creationId xmlns:a16="http://schemas.microsoft.com/office/drawing/2014/main" id="{3B511268-610F-4BB8-8891-06DC0E67D684}"/>
            </a:ext>
          </a:extLst>
        </xdr:cNvPr>
        <xdr:cNvSpPr txBox="1">
          <a:spLocks noChangeArrowheads="1"/>
        </xdr:cNvSpPr>
      </xdr:nvSpPr>
      <xdr:spPr bwMode="auto">
        <a:xfrm>
          <a:off x="1555189" y="2734921"/>
          <a:ext cx="131689" cy="1225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35</xdr:col>
      <xdr:colOff>54393</xdr:colOff>
      <xdr:row>17</xdr:row>
      <xdr:rowOff>58340</xdr:rowOff>
    </xdr:from>
    <xdr:to>
      <xdr:col>35</xdr:col>
      <xdr:colOff>136039</xdr:colOff>
      <xdr:row>17</xdr:row>
      <xdr:rowOff>130660</xdr:rowOff>
    </xdr:to>
    <xdr:sp macro="" textlink="">
      <xdr:nvSpPr>
        <xdr:cNvPr id="36" name="Text Box 78">
          <a:extLst>
            <a:ext uri="{FF2B5EF4-FFF2-40B4-BE49-F238E27FC236}">
              <a16:creationId xmlns:a16="http://schemas.microsoft.com/office/drawing/2014/main" id="{ACB5B91C-ADCB-4FEF-B5B6-D8C41059EA11}"/>
            </a:ext>
          </a:extLst>
        </xdr:cNvPr>
        <xdr:cNvSpPr txBox="1">
          <a:spLocks noChangeArrowheads="1"/>
        </xdr:cNvSpPr>
      </xdr:nvSpPr>
      <xdr:spPr bwMode="auto">
        <a:xfrm>
          <a:off x="5405538" y="2715815"/>
          <a:ext cx="72121" cy="913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twoCellAnchor editAs="absolute">
    <xdr:from>
      <xdr:col>19</xdr:col>
      <xdr:colOff>58494</xdr:colOff>
      <xdr:row>17</xdr:row>
      <xdr:rowOff>21883</xdr:rowOff>
    </xdr:from>
    <xdr:to>
      <xdr:col>20</xdr:col>
      <xdr:colOff>20638</xdr:colOff>
      <xdr:row>17</xdr:row>
      <xdr:rowOff>136842</xdr:rowOff>
    </xdr:to>
    <xdr:sp macro="" textlink="">
      <xdr:nvSpPr>
        <xdr:cNvPr id="3" name="Text Box 78">
          <a:extLst>
            <a:ext uri="{FF2B5EF4-FFF2-40B4-BE49-F238E27FC236}">
              <a16:creationId xmlns:a16="http://schemas.microsoft.com/office/drawing/2014/main" id="{7D20C226-9607-4C48-A74F-BD4AE9F1F96E}"/>
            </a:ext>
          </a:extLst>
        </xdr:cNvPr>
        <xdr:cNvSpPr txBox="1">
          <a:spLocks noChangeArrowheads="1"/>
        </xdr:cNvSpPr>
      </xdr:nvSpPr>
      <xdr:spPr bwMode="auto">
        <a:xfrm>
          <a:off x="1557094" y="2731111"/>
          <a:ext cx="127879" cy="1244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28</xdr:col>
      <xdr:colOff>58494</xdr:colOff>
      <xdr:row>17</xdr:row>
      <xdr:rowOff>21883</xdr:rowOff>
    </xdr:from>
    <xdr:to>
      <xdr:col>29</xdr:col>
      <xdr:colOff>22543</xdr:colOff>
      <xdr:row>17</xdr:row>
      <xdr:rowOff>136842</xdr:rowOff>
    </xdr:to>
    <xdr:sp macro="" textlink="">
      <xdr:nvSpPr>
        <xdr:cNvPr id="9" name="Text Box 78">
          <a:extLst>
            <a:ext uri="{FF2B5EF4-FFF2-40B4-BE49-F238E27FC236}">
              <a16:creationId xmlns:a16="http://schemas.microsoft.com/office/drawing/2014/main" id="{738A69D1-4430-409F-955A-3034073CE4F4}"/>
            </a:ext>
          </a:extLst>
        </xdr:cNvPr>
        <xdr:cNvSpPr txBox="1">
          <a:spLocks noChangeArrowheads="1"/>
        </xdr:cNvSpPr>
      </xdr:nvSpPr>
      <xdr:spPr bwMode="auto">
        <a:xfrm>
          <a:off x="1557094" y="2731111"/>
          <a:ext cx="124069" cy="120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37</xdr:col>
      <xdr:colOff>54684</xdr:colOff>
      <xdr:row>17</xdr:row>
      <xdr:rowOff>21883</xdr:rowOff>
    </xdr:from>
    <xdr:to>
      <xdr:col>38</xdr:col>
      <xdr:colOff>18733</xdr:colOff>
      <xdr:row>17</xdr:row>
      <xdr:rowOff>136842</xdr:rowOff>
    </xdr:to>
    <xdr:sp macro="" textlink="">
      <xdr:nvSpPr>
        <xdr:cNvPr id="10" name="Text Box 78">
          <a:extLst>
            <a:ext uri="{FF2B5EF4-FFF2-40B4-BE49-F238E27FC236}">
              <a16:creationId xmlns:a16="http://schemas.microsoft.com/office/drawing/2014/main" id="{2FFD1A54-32F3-4CC7-9024-544A85108ABB}"/>
            </a:ext>
          </a:extLst>
        </xdr:cNvPr>
        <xdr:cNvSpPr txBox="1">
          <a:spLocks noChangeArrowheads="1"/>
        </xdr:cNvSpPr>
      </xdr:nvSpPr>
      <xdr:spPr bwMode="auto">
        <a:xfrm>
          <a:off x="1557094" y="2731111"/>
          <a:ext cx="124069" cy="120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47</xdr:col>
      <xdr:colOff>60399</xdr:colOff>
      <xdr:row>17</xdr:row>
      <xdr:rowOff>21883</xdr:rowOff>
    </xdr:from>
    <xdr:to>
      <xdr:col>48</xdr:col>
      <xdr:colOff>16828</xdr:colOff>
      <xdr:row>17</xdr:row>
      <xdr:rowOff>136842</xdr:rowOff>
    </xdr:to>
    <xdr:sp macro="" textlink="">
      <xdr:nvSpPr>
        <xdr:cNvPr id="11" name="Text Box 78">
          <a:extLst>
            <a:ext uri="{FF2B5EF4-FFF2-40B4-BE49-F238E27FC236}">
              <a16:creationId xmlns:a16="http://schemas.microsoft.com/office/drawing/2014/main" id="{5B10DF8A-F106-466F-AB88-85B1DC3B4E98}"/>
            </a:ext>
          </a:extLst>
        </xdr:cNvPr>
        <xdr:cNvSpPr txBox="1">
          <a:spLocks noChangeArrowheads="1"/>
        </xdr:cNvSpPr>
      </xdr:nvSpPr>
      <xdr:spPr bwMode="auto">
        <a:xfrm>
          <a:off x="1557094" y="2731111"/>
          <a:ext cx="124069" cy="120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56</xdr:col>
      <xdr:colOff>60399</xdr:colOff>
      <xdr:row>17</xdr:row>
      <xdr:rowOff>21883</xdr:rowOff>
    </xdr:from>
    <xdr:to>
      <xdr:col>57</xdr:col>
      <xdr:colOff>22543</xdr:colOff>
      <xdr:row>17</xdr:row>
      <xdr:rowOff>134937</xdr:rowOff>
    </xdr:to>
    <xdr:sp macro="" textlink="">
      <xdr:nvSpPr>
        <xdr:cNvPr id="12" name="Text Box 78">
          <a:extLst>
            <a:ext uri="{FF2B5EF4-FFF2-40B4-BE49-F238E27FC236}">
              <a16:creationId xmlns:a16="http://schemas.microsoft.com/office/drawing/2014/main" id="{A4AF45EE-C920-4454-AC51-F4F17BC463B8}"/>
            </a:ext>
          </a:extLst>
        </xdr:cNvPr>
        <xdr:cNvSpPr txBox="1">
          <a:spLocks noChangeArrowheads="1"/>
        </xdr:cNvSpPr>
      </xdr:nvSpPr>
      <xdr:spPr bwMode="auto">
        <a:xfrm>
          <a:off x="1557094" y="2731111"/>
          <a:ext cx="120259" cy="116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65</xdr:col>
      <xdr:colOff>60399</xdr:colOff>
      <xdr:row>17</xdr:row>
      <xdr:rowOff>21883</xdr:rowOff>
    </xdr:from>
    <xdr:to>
      <xdr:col>66</xdr:col>
      <xdr:colOff>22543</xdr:colOff>
      <xdr:row>17</xdr:row>
      <xdr:rowOff>136842</xdr:rowOff>
    </xdr:to>
    <xdr:sp macro="" textlink="">
      <xdr:nvSpPr>
        <xdr:cNvPr id="13" name="Text Box 78">
          <a:extLst>
            <a:ext uri="{FF2B5EF4-FFF2-40B4-BE49-F238E27FC236}">
              <a16:creationId xmlns:a16="http://schemas.microsoft.com/office/drawing/2014/main" id="{E8F981ED-7BD2-4598-A3B5-D99E95B0270A}"/>
            </a:ext>
          </a:extLst>
        </xdr:cNvPr>
        <xdr:cNvSpPr txBox="1">
          <a:spLocks noChangeArrowheads="1"/>
        </xdr:cNvSpPr>
      </xdr:nvSpPr>
      <xdr:spPr bwMode="auto">
        <a:xfrm>
          <a:off x="1557094" y="2731111"/>
          <a:ext cx="124069" cy="120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a:t>人</a:t>
          </a:r>
        </a:p>
      </xdr:txBody>
    </xdr:sp>
    <xdr:clientData/>
  </xdr:twoCellAnchor>
  <xdr:twoCellAnchor editAs="absolute">
    <xdr:from>
      <xdr:col>26</xdr:col>
      <xdr:colOff>60287</xdr:colOff>
      <xdr:row>17</xdr:row>
      <xdr:rowOff>17705</xdr:rowOff>
    </xdr:from>
    <xdr:to>
      <xdr:col>26</xdr:col>
      <xdr:colOff>131624</xdr:colOff>
      <xdr:row>17</xdr:row>
      <xdr:rowOff>130030</xdr:rowOff>
    </xdr:to>
    <xdr:sp macro="" textlink="">
      <xdr:nvSpPr>
        <xdr:cNvPr id="15" name="Text Box 78">
          <a:extLst>
            <a:ext uri="{FF2B5EF4-FFF2-40B4-BE49-F238E27FC236}">
              <a16:creationId xmlns:a16="http://schemas.microsoft.com/office/drawing/2014/main" id="{78E94C54-9259-439C-8A40-33835CD75F41}"/>
            </a:ext>
          </a:extLst>
        </xdr:cNvPr>
        <xdr:cNvSpPr txBox="1">
          <a:spLocks noChangeArrowheads="1"/>
        </xdr:cNvSpPr>
      </xdr:nvSpPr>
      <xdr:spPr bwMode="auto">
        <a:xfrm>
          <a:off x="4036022" y="2707565"/>
          <a:ext cx="71337" cy="106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twoCellAnchor editAs="absolute">
    <xdr:from>
      <xdr:col>17</xdr:col>
      <xdr:colOff>76537</xdr:colOff>
      <xdr:row>17</xdr:row>
      <xdr:rowOff>15800</xdr:rowOff>
    </xdr:from>
    <xdr:to>
      <xdr:col>17</xdr:col>
      <xdr:colOff>135323</xdr:colOff>
      <xdr:row>17</xdr:row>
      <xdr:rowOff>131935</xdr:rowOff>
    </xdr:to>
    <xdr:sp macro="" textlink="">
      <xdr:nvSpPr>
        <xdr:cNvPr id="16" name="Text Box 78">
          <a:extLst>
            <a:ext uri="{FF2B5EF4-FFF2-40B4-BE49-F238E27FC236}">
              <a16:creationId xmlns:a16="http://schemas.microsoft.com/office/drawing/2014/main" id="{528F51CE-2B75-493B-A503-DB2E47DE85F2}"/>
            </a:ext>
          </a:extLst>
        </xdr:cNvPr>
        <xdr:cNvSpPr txBox="1">
          <a:spLocks noChangeArrowheads="1"/>
        </xdr:cNvSpPr>
      </xdr:nvSpPr>
      <xdr:spPr bwMode="auto">
        <a:xfrm>
          <a:off x="2667337" y="2699945"/>
          <a:ext cx="64501" cy="118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twoCellAnchor editAs="absolute">
    <xdr:from>
      <xdr:col>44</xdr:col>
      <xdr:colOff>97606</xdr:colOff>
      <xdr:row>17</xdr:row>
      <xdr:rowOff>22523</xdr:rowOff>
    </xdr:from>
    <xdr:to>
      <xdr:col>44</xdr:col>
      <xdr:colOff>135437</xdr:colOff>
      <xdr:row>17</xdr:row>
      <xdr:rowOff>131038</xdr:rowOff>
    </xdr:to>
    <xdr:sp macro="" textlink="">
      <xdr:nvSpPr>
        <xdr:cNvPr id="17" name="Text Box 78">
          <a:extLst>
            <a:ext uri="{FF2B5EF4-FFF2-40B4-BE49-F238E27FC236}">
              <a16:creationId xmlns:a16="http://schemas.microsoft.com/office/drawing/2014/main" id="{B428F221-2C77-4C5C-B436-F43873D544FF}"/>
            </a:ext>
          </a:extLst>
        </xdr:cNvPr>
        <xdr:cNvSpPr txBox="1">
          <a:spLocks noChangeArrowheads="1"/>
        </xdr:cNvSpPr>
      </xdr:nvSpPr>
      <xdr:spPr bwMode="auto">
        <a:xfrm>
          <a:off x="6789871" y="2702858"/>
          <a:ext cx="49261" cy="112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twoCellAnchor editAs="absolute">
    <xdr:from>
      <xdr:col>54</xdr:col>
      <xdr:colOff>60288</xdr:colOff>
      <xdr:row>17</xdr:row>
      <xdr:rowOff>18713</xdr:rowOff>
    </xdr:from>
    <xdr:to>
      <xdr:col>54</xdr:col>
      <xdr:colOff>135434</xdr:colOff>
      <xdr:row>17</xdr:row>
      <xdr:rowOff>131038</xdr:rowOff>
    </xdr:to>
    <xdr:sp macro="" textlink="">
      <xdr:nvSpPr>
        <xdr:cNvPr id="18" name="Text Box 78">
          <a:extLst>
            <a:ext uri="{FF2B5EF4-FFF2-40B4-BE49-F238E27FC236}">
              <a16:creationId xmlns:a16="http://schemas.microsoft.com/office/drawing/2014/main" id="{E1EBF206-3B55-4726-87E1-2AE0ED4060B4}"/>
            </a:ext>
          </a:extLst>
        </xdr:cNvPr>
        <xdr:cNvSpPr txBox="1">
          <a:spLocks noChangeArrowheads="1"/>
        </xdr:cNvSpPr>
      </xdr:nvSpPr>
      <xdr:spPr bwMode="auto">
        <a:xfrm>
          <a:off x="8303223" y="2708573"/>
          <a:ext cx="71336" cy="98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twoCellAnchor editAs="absolute">
    <xdr:from>
      <xdr:col>63</xdr:col>
      <xdr:colOff>93228</xdr:colOff>
      <xdr:row>17</xdr:row>
      <xdr:rowOff>21628</xdr:rowOff>
    </xdr:from>
    <xdr:to>
      <xdr:col>63</xdr:col>
      <xdr:colOff>136774</xdr:colOff>
      <xdr:row>17</xdr:row>
      <xdr:rowOff>135858</xdr:rowOff>
    </xdr:to>
    <xdr:sp macro="" textlink="">
      <xdr:nvSpPr>
        <xdr:cNvPr id="19" name="Text Box 78">
          <a:extLst>
            <a:ext uri="{FF2B5EF4-FFF2-40B4-BE49-F238E27FC236}">
              <a16:creationId xmlns:a16="http://schemas.microsoft.com/office/drawing/2014/main" id="{49EFB15A-3BF8-4B74-9E2B-307E26DFB7E6}"/>
            </a:ext>
          </a:extLst>
        </xdr:cNvPr>
        <xdr:cNvSpPr txBox="1">
          <a:spLocks noChangeArrowheads="1"/>
        </xdr:cNvSpPr>
      </xdr:nvSpPr>
      <xdr:spPr bwMode="auto">
        <a:xfrm>
          <a:off x="9694428" y="2701963"/>
          <a:ext cx="37831" cy="110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twoCellAnchor editAs="absolute">
    <xdr:from>
      <xdr:col>72</xdr:col>
      <xdr:colOff>59391</xdr:colOff>
      <xdr:row>17</xdr:row>
      <xdr:rowOff>57710</xdr:rowOff>
    </xdr:from>
    <xdr:to>
      <xdr:col>72</xdr:col>
      <xdr:colOff>135322</xdr:colOff>
      <xdr:row>17</xdr:row>
      <xdr:rowOff>130030</xdr:rowOff>
    </xdr:to>
    <xdr:sp macro="" textlink="">
      <xdr:nvSpPr>
        <xdr:cNvPr id="20" name="Text Box 78">
          <a:extLst>
            <a:ext uri="{FF2B5EF4-FFF2-40B4-BE49-F238E27FC236}">
              <a16:creationId xmlns:a16="http://schemas.microsoft.com/office/drawing/2014/main" id="{2F7F2788-D1DA-412D-9F71-AA6E8E448104}"/>
            </a:ext>
          </a:extLst>
        </xdr:cNvPr>
        <xdr:cNvSpPr txBox="1">
          <a:spLocks noChangeArrowheads="1"/>
        </xdr:cNvSpPr>
      </xdr:nvSpPr>
      <xdr:spPr bwMode="auto">
        <a:xfrm>
          <a:off x="11043621" y="2711375"/>
          <a:ext cx="70216" cy="98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0</xdr:row>
      <xdr:rowOff>19050</xdr:rowOff>
    </xdr:from>
    <xdr:to>
      <xdr:col>8</xdr:col>
      <xdr:colOff>586740</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57175" y="19050"/>
          <a:ext cx="619696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285750</xdr:colOff>
      <xdr:row>5</xdr:row>
      <xdr:rowOff>135412</xdr:rowOff>
    </xdr:from>
    <xdr:to>
      <xdr:col>43</xdr:col>
      <xdr:colOff>134368</xdr:colOff>
      <xdr:row>38</xdr:row>
      <xdr:rowOff>40839</xdr:rowOff>
    </xdr:to>
    <xdr:pic>
      <xdr:nvPicPr>
        <xdr:cNvPr id="14" name="図 13">
          <a:extLst>
            <a:ext uri="{FF2B5EF4-FFF2-40B4-BE49-F238E27FC236}">
              <a16:creationId xmlns:a16="http://schemas.microsoft.com/office/drawing/2014/main" id="{8309E02D-CC25-8768-0F23-065ED591E098}"/>
            </a:ext>
          </a:extLst>
        </xdr:cNvPr>
        <xdr:cNvPicPr>
          <a:picLocks noChangeAspect="1"/>
        </xdr:cNvPicPr>
      </xdr:nvPicPr>
      <xdr:blipFill>
        <a:blip xmlns:r="http://schemas.openxmlformats.org/officeDocument/2006/relationships" r:embed="rId1"/>
        <a:stretch>
          <a:fillRect/>
        </a:stretch>
      </xdr:blipFill>
      <xdr:spPr>
        <a:xfrm>
          <a:off x="2766437" y="972775"/>
          <a:ext cx="9593426" cy="5432020"/>
        </a:xfrm>
        <a:prstGeom prst="rect">
          <a:avLst/>
        </a:prstGeom>
        <a:ln>
          <a:solidFill>
            <a:schemeClr val="tx1"/>
          </a:solidFill>
        </a:ln>
      </xdr:spPr>
    </xdr:pic>
    <xdr:clientData/>
  </xdr:twoCellAnchor>
  <xdr:twoCellAnchor editAs="absolute">
    <xdr:from>
      <xdr:col>1</xdr:col>
      <xdr:colOff>2288</xdr:colOff>
      <xdr:row>9</xdr:row>
      <xdr:rowOff>210</xdr:rowOff>
    </xdr:from>
    <xdr:to>
      <xdr:col>11</xdr:col>
      <xdr:colOff>21167</xdr:colOff>
      <xdr:row>22</xdr:row>
      <xdr:rowOff>91440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39871" y="1524210"/>
          <a:ext cx="2834046" cy="2292563"/>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令和５年度に使用した労災保険対象労働者数（各月の末日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賃金締切日がある場合には各月の末日の直前の賃金締切日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の数）と、雇用保険対象被保険者の数及び賃金の総額を各欄の区分により記入し、その合計をそれぞれの欄に記入してください。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「１ヵ月平均被保険者数」欄には、当該年度中の１ヵ月平均</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被保険者数（小数点以下の端数があるときは、これを切り捨てた数）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3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editAs="absolute">
    <xdr:from>
      <xdr:col>0</xdr:col>
      <xdr:colOff>37255</xdr:colOff>
      <xdr:row>0</xdr:row>
      <xdr:rowOff>49256</xdr:rowOff>
    </xdr:from>
    <xdr:to>
      <xdr:col>15</xdr:col>
      <xdr:colOff>212093</xdr:colOff>
      <xdr:row>6</xdr:row>
      <xdr:rowOff>33408</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7255" y="49256"/>
          <a:ext cx="4222963" cy="1026753"/>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105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１．作成に当たっての留意事項、注意事項を参照の上、該当欄に記入してください。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２．すべての記入が終わりましたら事務組合に提出してください。</a:t>
          </a:r>
          <a:b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b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editAs="absolute">
    <xdr:from>
      <xdr:col>25</xdr:col>
      <xdr:colOff>126619</xdr:colOff>
      <xdr:row>0</xdr:row>
      <xdr:rowOff>56593</xdr:rowOff>
    </xdr:from>
    <xdr:to>
      <xdr:col>43</xdr:col>
      <xdr:colOff>169225</xdr:colOff>
      <xdr:row>5</xdr:row>
      <xdr:rowOff>74916</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117969" y="56593"/>
          <a:ext cx="5357556" cy="875573"/>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a:t>
          </a:r>
          <a:r>
            <a:rPr kumimoji="1" lang="ja-JP" altLang="en-US" sz="6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イ</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を、特掲事業に該当しない場合には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ja-JP" altLang="en-US" sz="6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ロ</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を選択してください。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en-US" altLang="ja-JP" sz="1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ja-JP" altLang="en-US"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（１）土地の耕作若しくは開墾又は植物の栽培、採取若しくは伐採の事業その他農林の事業（園芸サービスの事業は除く）。</a:t>
          </a:r>
          <a:endParaRPr kumimoji="1" lang="en-US" altLang="ja-JP"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5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editAs="absolute">
    <xdr:from>
      <xdr:col>38</xdr:col>
      <xdr:colOff>40557</xdr:colOff>
      <xdr:row>18</xdr:row>
      <xdr:rowOff>45687</xdr:rowOff>
    </xdr:from>
    <xdr:to>
      <xdr:col>43</xdr:col>
      <xdr:colOff>144708</xdr:colOff>
      <xdr:row>22</xdr:row>
      <xdr:rowOff>12801</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1010360" y="3127934"/>
          <a:ext cx="1602466" cy="652058"/>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希望する場合には</a:t>
          </a:r>
          <a:r>
            <a:rPr kumimoji="1" lang="ja-JP" altLang="en-US" sz="6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イ</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を、希望しない場合に</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は</a:t>
          </a:r>
          <a:r>
            <a:rPr kumimoji="1" lang="ja-JP" altLang="en-US" sz="6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ロ</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を選択してください。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editAs="absolute">
    <xdr:from>
      <xdr:col>1</xdr:col>
      <xdr:colOff>3311</xdr:colOff>
      <xdr:row>30</xdr:row>
      <xdr:rowOff>97552</xdr:rowOff>
    </xdr:from>
    <xdr:to>
      <xdr:col>11</xdr:col>
      <xdr:colOff>3073</xdr:colOff>
      <xdr:row>38</xdr:row>
      <xdr:rowOff>98645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31738" y="5234631"/>
          <a:ext cx="2835857" cy="137098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indent="0"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第１種特別加入の承認を受けた者がいる場合は、その者の給付基礎日額及び保険料算定基礎額記入してください。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endParaRPr>
        </a:p>
        <a:p>
          <a:pPr marL="0" indent="0" algn="l"/>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endParaRPr>
        </a:p>
        <a:p>
          <a:pPr marL="0" indent="0" algn="l"/>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特別加入者の脱退・加入及び日額変更等希望される場合は、小牧商工会議所（</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0568‐72‐1111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rPr>
            <a:t>）までお電話頂きますようお願い申し上げます。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cs typeface="+mn-cs"/>
          </a:endParaRPr>
        </a:p>
      </xdr:txBody>
    </xdr:sp>
    <xdr:clientData/>
  </xdr:twoCellAnchor>
  <xdr:twoCellAnchor editAs="absolute">
    <xdr:from>
      <xdr:col>1</xdr:col>
      <xdr:colOff>1628</xdr:colOff>
      <xdr:row>6</xdr:row>
      <xdr:rowOff>3449</xdr:rowOff>
    </xdr:from>
    <xdr:to>
      <xdr:col>11</xdr:col>
      <xdr:colOff>0</xdr:colOff>
      <xdr:row>8</xdr:row>
      <xdr:rowOff>81915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34978" y="1032149"/>
          <a:ext cx="2798722" cy="42136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記入してください。</a:t>
          </a:r>
        </a:p>
      </xdr:txBody>
    </xdr:sp>
    <xdr:clientData/>
  </xdr:twoCellAnchor>
  <xdr:twoCellAnchor editAs="absolute">
    <xdr:from>
      <xdr:col>17</xdr:col>
      <xdr:colOff>8723</xdr:colOff>
      <xdr:row>2</xdr:row>
      <xdr:rowOff>2680</xdr:rowOff>
    </xdr:from>
    <xdr:to>
      <xdr:col>21</xdr:col>
      <xdr:colOff>19287</xdr:colOff>
      <xdr:row>5</xdr:row>
      <xdr:rowOff>74915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4637873" y="345580"/>
          <a:ext cx="1191664" cy="58658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editAs="absolute">
    <xdr:from>
      <xdr:col>21</xdr:col>
      <xdr:colOff>84417</xdr:colOff>
      <xdr:row>2</xdr:row>
      <xdr:rowOff>2438</xdr:rowOff>
    </xdr:from>
    <xdr:to>
      <xdr:col>25</xdr:col>
      <xdr:colOff>91981</xdr:colOff>
      <xdr:row>5</xdr:row>
      <xdr:rowOff>55791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5894667" y="345338"/>
          <a:ext cx="1188664" cy="567703"/>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editAs="absolute">
    <xdr:from>
      <xdr:col>1</xdr:col>
      <xdr:colOff>12522</xdr:colOff>
      <xdr:row>23</xdr:row>
      <xdr:rowOff>31750</xdr:rowOff>
    </xdr:from>
    <xdr:to>
      <xdr:col>11</xdr:col>
      <xdr:colOff>10584</xdr:colOff>
      <xdr:row>27</xdr:row>
      <xdr:rowOff>78009</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50105" y="3926417"/>
          <a:ext cx="2813229" cy="7235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第１種特別加入の承認を受けた者がいる場合は、その者の承認されている給付基礎日額及び保険料算定基礎額記入してください。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37</xdr:col>
      <xdr:colOff>93131</xdr:colOff>
      <xdr:row>12</xdr:row>
      <xdr:rowOff>60404</xdr:rowOff>
    </xdr:from>
    <xdr:to>
      <xdr:col>39</xdr:col>
      <xdr:colOff>161502</xdr:colOff>
      <xdr:row>18</xdr:row>
      <xdr:rowOff>55212</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flipV="1">
          <a:off x="10627781" y="2117804"/>
          <a:ext cx="658921" cy="1023508"/>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3073</xdr:colOff>
      <xdr:row>33</xdr:row>
      <xdr:rowOff>13905</xdr:rowOff>
    </xdr:from>
    <xdr:to>
      <xdr:col>18</xdr:col>
      <xdr:colOff>104288</xdr:colOff>
      <xdr:row>34</xdr:row>
      <xdr:rowOff>94289</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3"/>
        </xdr:cNvCxnSpPr>
      </xdr:nvCxnSpPr>
      <xdr:spPr>
        <a:xfrm flipV="1">
          <a:off x="2937051" y="5635046"/>
          <a:ext cx="2093122" cy="250721"/>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xdr:row>
      <xdr:rowOff>43635</xdr:rowOff>
    </xdr:from>
    <xdr:to>
      <xdr:col>17</xdr:col>
      <xdr:colOff>281996</xdr:colOff>
      <xdr:row>10</xdr:row>
      <xdr:rowOff>30239</xdr:rowOff>
    </xdr:to>
    <xdr:cxnSp macro="">
      <xdr:nvCxnSpPr>
        <xdr:cNvPr id="16" name="直線矢印コネクタ 15">
          <a:extLst>
            <a:ext uri="{FF2B5EF4-FFF2-40B4-BE49-F238E27FC236}">
              <a16:creationId xmlns:a16="http://schemas.microsoft.com/office/drawing/2014/main" id="{00000000-0008-0000-0400-000010000000}"/>
            </a:ext>
          </a:extLst>
        </xdr:cNvPr>
        <xdr:cNvCxnSpPr>
          <a:stCxn id="8" idx="3"/>
          <a:endCxn id="22" idx="1"/>
        </xdr:cNvCxnSpPr>
      </xdr:nvCxnSpPr>
      <xdr:spPr>
        <a:xfrm>
          <a:off x="2933700" y="1243785"/>
          <a:ext cx="1977446" cy="500954"/>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8290</xdr:colOff>
      <xdr:row>5</xdr:row>
      <xdr:rowOff>74915</xdr:rowOff>
    </xdr:from>
    <xdr:to>
      <xdr:col>23</xdr:col>
      <xdr:colOff>279479</xdr:colOff>
      <xdr:row>11</xdr:row>
      <xdr:rowOff>93687</xdr:rowOff>
    </xdr:to>
    <xdr:cxnSp macro="">
      <xdr:nvCxnSpPr>
        <xdr:cNvPr id="17" name="直線矢印コネクタ 16">
          <a:extLst>
            <a:ext uri="{FF2B5EF4-FFF2-40B4-BE49-F238E27FC236}">
              <a16:creationId xmlns:a16="http://schemas.microsoft.com/office/drawing/2014/main" id="{00000000-0008-0000-0400-000011000000}"/>
            </a:ext>
          </a:extLst>
        </xdr:cNvPr>
        <xdr:cNvCxnSpPr>
          <a:stCxn id="9" idx="2"/>
        </xdr:cNvCxnSpPr>
      </xdr:nvCxnSpPr>
      <xdr:spPr>
        <a:xfrm>
          <a:off x="5227990" y="932165"/>
          <a:ext cx="1452289" cy="1047472"/>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95820</xdr:colOff>
      <xdr:row>5</xdr:row>
      <xdr:rowOff>59601</xdr:rowOff>
    </xdr:from>
    <xdr:to>
      <xdr:col>29</xdr:col>
      <xdr:colOff>264966</xdr:colOff>
      <xdr:row>8</xdr:row>
      <xdr:rowOff>18771</xdr:rowOff>
    </xdr:to>
    <xdr:cxnSp macro="">
      <xdr:nvCxnSpPr>
        <xdr:cNvPr id="18" name="直線矢印コネクタ 17">
          <a:extLst>
            <a:ext uri="{FF2B5EF4-FFF2-40B4-BE49-F238E27FC236}">
              <a16:creationId xmlns:a16="http://schemas.microsoft.com/office/drawing/2014/main" id="{00000000-0008-0000-0400-000012000000}"/>
            </a:ext>
          </a:extLst>
        </xdr:cNvPr>
        <xdr:cNvCxnSpPr>
          <a:stCxn id="10" idx="2"/>
        </xdr:cNvCxnSpPr>
      </xdr:nvCxnSpPr>
      <xdr:spPr>
        <a:xfrm>
          <a:off x="6496620" y="916851"/>
          <a:ext cx="1940796" cy="473520"/>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17357</xdr:colOff>
      <xdr:row>12</xdr:row>
      <xdr:rowOff>161925</xdr:rowOff>
    </xdr:from>
    <xdr:to>
      <xdr:col>19</xdr:col>
      <xdr:colOff>228600</xdr:colOff>
      <xdr:row>15</xdr:row>
      <xdr:rowOff>133455</xdr:rowOff>
    </xdr:to>
    <xdr:cxnSp macro="">
      <xdr:nvCxnSpPr>
        <xdr:cNvPr id="21" name="直線矢印コネクタ 20">
          <a:extLst>
            <a:ext uri="{FF2B5EF4-FFF2-40B4-BE49-F238E27FC236}">
              <a16:creationId xmlns:a16="http://schemas.microsoft.com/office/drawing/2014/main" id="{00000000-0008-0000-0400-000015000000}"/>
            </a:ext>
          </a:extLst>
        </xdr:cNvPr>
        <xdr:cNvCxnSpPr>
          <a:stCxn id="3" idx="3"/>
        </xdr:cNvCxnSpPr>
      </xdr:nvCxnSpPr>
      <xdr:spPr>
        <a:xfrm flipV="1">
          <a:off x="2951057" y="2219325"/>
          <a:ext cx="2497243" cy="485880"/>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278186</xdr:colOff>
      <xdr:row>8</xdr:row>
      <xdr:rowOff>77411</xdr:rowOff>
    </xdr:from>
    <xdr:to>
      <xdr:col>18</xdr:col>
      <xdr:colOff>88791</xdr:colOff>
      <xdr:row>12</xdr:row>
      <xdr:rowOff>26631</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4907336" y="1449011"/>
          <a:ext cx="105880" cy="635020"/>
        </a:xfrm>
        <a:prstGeom prst="leftBrace">
          <a:avLst>
            <a:gd name="adj1" fmla="val 49930"/>
            <a:gd name="adj2" fmla="val 46851"/>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140302</xdr:colOff>
      <xdr:row>5</xdr:row>
      <xdr:rowOff>74916</xdr:rowOff>
    </xdr:from>
    <xdr:to>
      <xdr:col>35</xdr:col>
      <xdr:colOff>209678</xdr:colOff>
      <xdr:row>8</xdr:row>
      <xdr:rowOff>17594</xdr:rowOff>
    </xdr:to>
    <xdr:cxnSp macro="">
      <xdr:nvCxnSpPr>
        <xdr:cNvPr id="89" name="直線矢印コネクタ 88">
          <a:extLst>
            <a:ext uri="{FF2B5EF4-FFF2-40B4-BE49-F238E27FC236}">
              <a16:creationId xmlns:a16="http://schemas.microsoft.com/office/drawing/2014/main" id="{D313B231-C83B-4599-AE22-B2CE5529E268}"/>
            </a:ext>
          </a:extLst>
        </xdr:cNvPr>
        <xdr:cNvCxnSpPr>
          <a:stCxn id="5" idx="2"/>
        </xdr:cNvCxnSpPr>
      </xdr:nvCxnSpPr>
      <xdr:spPr>
        <a:xfrm>
          <a:off x="9789127" y="932166"/>
          <a:ext cx="364651" cy="457028"/>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12489</xdr:colOff>
      <xdr:row>25</xdr:row>
      <xdr:rowOff>53927</xdr:rowOff>
    </xdr:from>
    <xdr:to>
      <xdr:col>12</xdr:col>
      <xdr:colOff>209550</xdr:colOff>
      <xdr:row>32</xdr:row>
      <xdr:rowOff>142875</xdr:rowOff>
    </xdr:to>
    <xdr:cxnSp macro="">
      <xdr:nvCxnSpPr>
        <xdr:cNvPr id="148" name="直線矢印コネクタ 147">
          <a:extLst>
            <a:ext uri="{FF2B5EF4-FFF2-40B4-BE49-F238E27FC236}">
              <a16:creationId xmlns:a16="http://schemas.microsoft.com/office/drawing/2014/main" id="{3FE6D40B-7F83-4D95-AF09-B467A3533B09}"/>
            </a:ext>
          </a:extLst>
        </xdr:cNvPr>
        <xdr:cNvCxnSpPr>
          <a:stCxn id="11" idx="3"/>
        </xdr:cNvCxnSpPr>
      </xdr:nvCxnSpPr>
      <xdr:spPr>
        <a:xfrm>
          <a:off x="2946189" y="4340177"/>
          <a:ext cx="416136" cy="1289098"/>
        </a:xfrm>
        <a:prstGeom prst="straightConnector1">
          <a:avLst/>
        </a:prstGeom>
        <a:ln>
          <a:solidFill>
            <a:srgbClr val="FF0000"/>
          </a:solidFill>
          <a:prstDash val="dash"/>
          <a:headEnd type="oval"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Q62"/>
  <sheetViews>
    <sheetView showGridLines="0" tabSelected="1" zoomScale="80" zoomScaleNormal="80" workbookViewId="0">
      <selection activeCell="G4" sqref="G4:G5"/>
    </sheetView>
  </sheetViews>
  <sheetFormatPr defaultColWidth="2.21875" defaultRowHeight="13.2" customHeight="1" x14ac:dyDescent="0.2"/>
  <cols>
    <col min="1" max="16" width="2.21875" style="36"/>
    <col min="17" max="17" width="2.109375" style="36" customWidth="1"/>
    <col min="18" max="27" width="2.21875" style="36"/>
    <col min="28" max="28" width="2.21875" style="36" customWidth="1"/>
    <col min="29" max="36" width="2.21875" style="36"/>
    <col min="37" max="37" width="2.21875" style="36" customWidth="1"/>
    <col min="38" max="83" width="2.21875" style="36"/>
    <col min="84" max="84" width="2.21875" style="36" customWidth="1"/>
    <col min="85" max="16384" width="2.21875" style="36"/>
  </cols>
  <sheetData>
    <row r="1" spans="2:95" ht="19.2" x14ac:dyDescent="0.2">
      <c r="D1" s="36" t="s">
        <v>114</v>
      </c>
      <c r="Y1" s="187" t="s">
        <v>122</v>
      </c>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37" t="s">
        <v>123</v>
      </c>
    </row>
    <row r="2" spans="2:95" ht="5.4" customHeight="1" x14ac:dyDescent="0.2"/>
    <row r="3" spans="2:95" ht="16.8" customHeight="1" x14ac:dyDescent="0.2">
      <c r="B3" s="206" t="s">
        <v>0</v>
      </c>
      <c r="C3" s="207"/>
      <c r="D3" s="207"/>
      <c r="E3" s="207"/>
      <c r="F3" s="208"/>
      <c r="G3" s="172" t="s">
        <v>116</v>
      </c>
      <c r="H3" s="172"/>
      <c r="I3" s="38" t="s">
        <v>117</v>
      </c>
      <c r="J3" s="172" t="s">
        <v>118</v>
      </c>
      <c r="K3" s="172"/>
      <c r="L3" s="178" t="s">
        <v>119</v>
      </c>
      <c r="M3" s="179"/>
      <c r="N3" s="179"/>
      <c r="O3" s="179"/>
      <c r="P3" s="179"/>
      <c r="Q3" s="180"/>
      <c r="R3" s="172" t="s">
        <v>120</v>
      </c>
      <c r="S3" s="172"/>
      <c r="T3" s="172"/>
      <c r="AC3" s="154"/>
      <c r="AD3" s="154"/>
      <c r="AE3" s="154"/>
      <c r="AF3" s="154"/>
      <c r="AG3" s="154"/>
      <c r="AH3" s="154"/>
      <c r="AI3" s="154"/>
      <c r="AJ3" s="154"/>
      <c r="AK3" s="154"/>
      <c r="AL3" s="154"/>
      <c r="AM3" s="154"/>
      <c r="AP3" s="152"/>
      <c r="AQ3" s="152"/>
      <c r="AR3" s="152"/>
      <c r="AS3" s="152"/>
      <c r="AT3" s="152"/>
      <c r="AU3" s="152"/>
      <c r="AV3" s="152"/>
      <c r="AW3" s="152"/>
      <c r="AX3" s="152"/>
      <c r="AY3" s="152"/>
      <c r="AZ3" s="152"/>
      <c r="BA3" s="152"/>
      <c r="BC3" s="201" t="s">
        <v>124</v>
      </c>
      <c r="BD3" s="202"/>
      <c r="BE3" s="202"/>
      <c r="BF3" s="202"/>
      <c r="BG3" s="202"/>
      <c r="BH3" s="202"/>
      <c r="BI3" s="202"/>
      <c r="BJ3" s="202"/>
      <c r="BK3" s="202"/>
      <c r="BL3" s="202"/>
      <c r="BM3" s="202"/>
      <c r="BN3" s="202"/>
      <c r="BO3" s="202"/>
      <c r="BP3" s="202"/>
      <c r="BQ3" s="203"/>
      <c r="BS3" s="131" t="s">
        <v>125</v>
      </c>
      <c r="BT3" s="131"/>
      <c r="BU3" s="131"/>
      <c r="BV3" s="131"/>
      <c r="BW3" s="131"/>
      <c r="BX3" s="131"/>
      <c r="BY3" s="131"/>
      <c r="BZ3" s="131"/>
      <c r="CA3" s="131"/>
      <c r="CB3" s="131"/>
      <c r="CC3" s="200"/>
      <c r="CD3" s="200"/>
      <c r="CF3" s="205" t="s">
        <v>162</v>
      </c>
      <c r="CG3" s="205"/>
      <c r="CH3" s="205"/>
      <c r="CI3" s="205"/>
      <c r="CJ3" s="205"/>
      <c r="CK3" s="205"/>
      <c r="CL3" s="205"/>
      <c r="CM3" s="205"/>
      <c r="CN3" s="205"/>
      <c r="CO3" s="205"/>
      <c r="CP3" s="204"/>
      <c r="CQ3" s="204"/>
    </row>
    <row r="4" spans="2:95" ht="13.2" customHeight="1" x14ac:dyDescent="0.2">
      <c r="B4" s="209" t="s">
        <v>115</v>
      </c>
      <c r="C4" s="223"/>
      <c r="D4" s="223"/>
      <c r="E4" s="223"/>
      <c r="F4" s="224"/>
      <c r="G4" s="168"/>
      <c r="H4" s="166"/>
      <c r="I4" s="170"/>
      <c r="J4" s="168"/>
      <c r="K4" s="166"/>
      <c r="L4" s="168"/>
      <c r="M4" s="175"/>
      <c r="N4" s="175"/>
      <c r="O4" s="175"/>
      <c r="P4" s="181"/>
      <c r="Q4" s="166"/>
      <c r="R4" s="168"/>
      <c r="S4" s="175"/>
      <c r="T4" s="166"/>
      <c r="V4" s="39" t="s">
        <v>1</v>
      </c>
      <c r="W4" s="177" t="s">
        <v>128</v>
      </c>
      <c r="X4" s="177"/>
      <c r="Y4" s="177"/>
      <c r="Z4" s="177"/>
      <c r="AA4" s="177"/>
      <c r="AB4" s="177"/>
      <c r="AC4" s="155"/>
      <c r="AD4" s="155"/>
      <c r="AE4" s="155"/>
      <c r="AF4" s="155"/>
      <c r="AG4" s="155"/>
      <c r="AH4" s="155"/>
      <c r="AI4" s="155"/>
      <c r="AJ4" s="155"/>
      <c r="AK4" s="155"/>
      <c r="AL4" s="155"/>
      <c r="AM4" s="155"/>
      <c r="AN4" s="158" t="s">
        <v>131</v>
      </c>
      <c r="AO4" s="158"/>
      <c r="AP4" s="153"/>
      <c r="AQ4" s="153"/>
      <c r="AR4" s="153"/>
      <c r="AS4" s="153"/>
      <c r="AT4" s="153"/>
      <c r="AU4" s="153"/>
      <c r="AV4" s="153"/>
      <c r="AW4" s="153"/>
      <c r="AX4" s="153"/>
      <c r="AY4" s="153"/>
      <c r="AZ4" s="153"/>
      <c r="BA4" s="153"/>
      <c r="BC4" s="146"/>
      <c r="BD4" s="147"/>
      <c r="BE4" s="147"/>
      <c r="BF4" s="147"/>
      <c r="BG4" s="147"/>
      <c r="BH4" s="147"/>
      <c r="BI4" s="147"/>
      <c r="BJ4" s="147"/>
      <c r="BK4" s="147"/>
      <c r="BL4" s="147"/>
      <c r="BM4" s="147"/>
      <c r="BN4" s="147"/>
      <c r="BO4" s="147"/>
      <c r="BP4" s="147"/>
      <c r="BQ4" s="148"/>
      <c r="BS4" s="110" t="str">
        <f>IF(CC3="イ","㋑．該当する　　　ロ．該当しない",IF(CC3="ロ","イ．該当する　　　㋺．該当しない","イ．該当する　　　ロ．該当しない"))</f>
        <v>イ．該当する　　　ロ．該当しない</v>
      </c>
      <c r="BT4" s="110"/>
      <c r="BU4" s="110"/>
      <c r="BV4" s="110"/>
      <c r="BW4" s="110"/>
      <c r="BX4" s="110"/>
      <c r="BY4" s="110"/>
      <c r="BZ4" s="110"/>
      <c r="CA4" s="110"/>
      <c r="CB4" s="110"/>
      <c r="CC4" s="110"/>
      <c r="CD4" s="110"/>
      <c r="CF4" s="260" t="str">
        <f>IF(CP3=1,"　①. 前年度と同額","　1. 前年度と同額")</f>
        <v>　1. 前年度と同額</v>
      </c>
      <c r="CG4" s="261"/>
      <c r="CH4" s="261"/>
      <c r="CI4" s="261"/>
      <c r="CJ4" s="261"/>
      <c r="CK4" s="261"/>
      <c r="CL4" s="261"/>
      <c r="CM4" s="261"/>
      <c r="CN4" s="261"/>
      <c r="CO4" s="261"/>
      <c r="CP4" s="261"/>
      <c r="CQ4" s="262"/>
    </row>
    <row r="5" spans="2:95" ht="13.2" customHeight="1" x14ac:dyDescent="0.2">
      <c r="B5" s="225"/>
      <c r="C5" s="226"/>
      <c r="D5" s="226"/>
      <c r="E5" s="226"/>
      <c r="F5" s="227"/>
      <c r="G5" s="169"/>
      <c r="H5" s="167"/>
      <c r="I5" s="171"/>
      <c r="J5" s="169"/>
      <c r="K5" s="167"/>
      <c r="L5" s="169"/>
      <c r="M5" s="176"/>
      <c r="N5" s="176"/>
      <c r="O5" s="176"/>
      <c r="P5" s="182"/>
      <c r="Q5" s="167"/>
      <c r="R5" s="169"/>
      <c r="S5" s="176"/>
      <c r="T5" s="167"/>
      <c r="V5" s="39"/>
      <c r="W5" s="37"/>
      <c r="X5" s="37"/>
      <c r="Y5" s="37"/>
      <c r="Z5" s="37"/>
      <c r="AA5" s="37"/>
      <c r="AB5" s="37"/>
      <c r="AC5" s="36" t="s">
        <v>135</v>
      </c>
      <c r="AD5" s="36" t="s">
        <v>2</v>
      </c>
      <c r="AE5" s="173"/>
      <c r="AF5" s="173"/>
      <c r="AG5" s="36" t="s">
        <v>132</v>
      </c>
      <c r="AH5" s="174"/>
      <c r="AI5" s="174"/>
      <c r="AJ5" s="41" t="s">
        <v>3</v>
      </c>
      <c r="AK5" s="41"/>
      <c r="BC5" s="149"/>
      <c r="BD5" s="150"/>
      <c r="BE5" s="150"/>
      <c r="BF5" s="150"/>
      <c r="BG5" s="150"/>
      <c r="BH5" s="150"/>
      <c r="BI5" s="150"/>
      <c r="BJ5" s="150"/>
      <c r="BK5" s="150"/>
      <c r="BL5" s="150"/>
      <c r="BM5" s="150"/>
      <c r="BN5" s="150"/>
      <c r="BO5" s="150"/>
      <c r="BP5" s="150"/>
      <c r="BQ5" s="151"/>
      <c r="BS5" s="110"/>
      <c r="BT5" s="110"/>
      <c r="BU5" s="110"/>
      <c r="BV5" s="110"/>
      <c r="BW5" s="110"/>
      <c r="BX5" s="110"/>
      <c r="BY5" s="110"/>
      <c r="BZ5" s="110"/>
      <c r="CA5" s="110"/>
      <c r="CB5" s="110"/>
      <c r="CC5" s="110"/>
      <c r="CD5" s="110"/>
      <c r="CF5" s="103"/>
      <c r="CG5" s="104"/>
      <c r="CH5" s="104"/>
      <c r="CI5" s="104"/>
      <c r="CJ5" s="104"/>
      <c r="CK5" s="104"/>
      <c r="CL5" s="104"/>
      <c r="CM5" s="104"/>
      <c r="CN5" s="104"/>
      <c r="CO5" s="104"/>
      <c r="CP5" s="104"/>
      <c r="CQ5" s="258"/>
    </row>
    <row r="6" spans="2:95" ht="5.4" customHeight="1" x14ac:dyDescent="0.2">
      <c r="V6" s="39"/>
      <c r="W6" s="37"/>
      <c r="X6" s="37"/>
      <c r="Y6" s="37"/>
      <c r="Z6" s="37"/>
      <c r="AA6" s="37"/>
      <c r="AB6" s="37"/>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C6" s="149"/>
      <c r="BD6" s="150"/>
      <c r="BE6" s="150"/>
      <c r="BF6" s="150"/>
      <c r="BG6" s="150"/>
      <c r="BH6" s="150"/>
      <c r="BI6" s="150"/>
      <c r="BJ6" s="150"/>
      <c r="BK6" s="150"/>
      <c r="BL6" s="150"/>
      <c r="BM6" s="150"/>
      <c r="BN6" s="150"/>
      <c r="BO6" s="150"/>
      <c r="BP6" s="150"/>
      <c r="BQ6" s="151"/>
      <c r="CF6" s="103" t="str">
        <f>IF(CP3=2,"　②. 前年度と変わる","　2. 前年度と変わる")</f>
        <v>　2. 前年度と変わる</v>
      </c>
      <c r="CG6" s="104"/>
      <c r="CH6" s="104"/>
      <c r="CI6" s="104"/>
      <c r="CJ6" s="104"/>
      <c r="CK6" s="104"/>
      <c r="CL6" s="104"/>
      <c r="CM6" s="104"/>
      <c r="CN6" s="104"/>
      <c r="CO6" s="104"/>
      <c r="CP6" s="104"/>
      <c r="CQ6" s="258"/>
    </row>
    <row r="7" spans="2:95" ht="13.2" customHeight="1" x14ac:dyDescent="0.2">
      <c r="B7" s="215" t="s">
        <v>5</v>
      </c>
      <c r="C7" s="216"/>
      <c r="D7" s="216"/>
      <c r="E7" s="216"/>
      <c r="F7" s="216"/>
      <c r="G7" s="217"/>
      <c r="H7" s="168"/>
      <c r="I7" s="175"/>
      <c r="J7" s="175"/>
      <c r="K7" s="166"/>
      <c r="L7" s="220" t="s">
        <v>132</v>
      </c>
      <c r="M7" s="168"/>
      <c r="N7" s="175"/>
      <c r="O7" s="175"/>
      <c r="P7" s="175"/>
      <c r="Q7" s="175"/>
      <c r="R7" s="166"/>
      <c r="S7" s="220" t="s">
        <v>132</v>
      </c>
      <c r="T7" s="170"/>
      <c r="V7" s="39" t="s">
        <v>4</v>
      </c>
      <c r="W7" s="177" t="s">
        <v>130</v>
      </c>
      <c r="X7" s="177"/>
      <c r="Y7" s="177"/>
      <c r="Z7" s="177"/>
      <c r="AA7" s="177"/>
      <c r="AB7" s="17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C7" s="149"/>
      <c r="BD7" s="150"/>
      <c r="BE7" s="150"/>
      <c r="BF7" s="150"/>
      <c r="BG7" s="150"/>
      <c r="BH7" s="150"/>
      <c r="BI7" s="150"/>
      <c r="BJ7" s="150"/>
      <c r="BK7" s="150"/>
      <c r="BL7" s="150"/>
      <c r="BM7" s="150"/>
      <c r="BN7" s="150"/>
      <c r="BO7" s="150"/>
      <c r="BP7" s="150"/>
      <c r="BQ7" s="151"/>
      <c r="BS7" s="113" t="s">
        <v>156</v>
      </c>
      <c r="BT7" s="111"/>
      <c r="BU7" s="111"/>
      <c r="BV7" s="76">
        <f>IF(AG11&lt;&gt;"",AG11+1,"")</f>
        <v>6</v>
      </c>
      <c r="BW7" s="111" t="s">
        <v>155</v>
      </c>
      <c r="BX7" s="111"/>
      <c r="BY7" s="111"/>
      <c r="BZ7" s="111"/>
      <c r="CA7" s="111"/>
      <c r="CB7" s="112"/>
      <c r="CC7" s="108"/>
      <c r="CD7" s="109"/>
      <c r="CF7" s="103"/>
      <c r="CG7" s="104"/>
      <c r="CH7" s="104"/>
      <c r="CI7" s="104"/>
      <c r="CJ7" s="104"/>
      <c r="CK7" s="104"/>
      <c r="CL7" s="104"/>
      <c r="CM7" s="104"/>
      <c r="CN7" s="104"/>
      <c r="CO7" s="104"/>
      <c r="CP7" s="104"/>
      <c r="CQ7" s="258"/>
    </row>
    <row r="8" spans="2:95" ht="13.2" customHeight="1" x14ac:dyDescent="0.15">
      <c r="B8" s="209" t="s">
        <v>121</v>
      </c>
      <c r="C8" s="210"/>
      <c r="D8" s="210"/>
      <c r="E8" s="210"/>
      <c r="F8" s="210"/>
      <c r="G8" s="211"/>
      <c r="H8" s="218"/>
      <c r="I8" s="186"/>
      <c r="J8" s="186"/>
      <c r="K8" s="219"/>
      <c r="L8" s="221"/>
      <c r="M8" s="218"/>
      <c r="N8" s="186"/>
      <c r="O8" s="186"/>
      <c r="P8" s="186"/>
      <c r="Q8" s="186"/>
      <c r="R8" s="219"/>
      <c r="S8" s="221"/>
      <c r="T8" s="199"/>
      <c r="V8" s="39"/>
      <c r="W8" s="37"/>
      <c r="X8" s="37"/>
      <c r="Y8" s="37"/>
      <c r="Z8" s="37"/>
      <c r="AA8" s="37"/>
      <c r="AB8" s="37"/>
      <c r="AC8" s="183"/>
      <c r="AD8" s="183"/>
      <c r="AE8" s="183"/>
      <c r="AF8" s="183"/>
      <c r="AG8" s="183"/>
      <c r="AH8" s="183"/>
      <c r="AI8" s="183"/>
      <c r="AJ8" s="183"/>
      <c r="AK8" s="183"/>
      <c r="AL8" s="41"/>
      <c r="AM8" s="41"/>
      <c r="AN8" s="41"/>
      <c r="AO8" s="41"/>
      <c r="AP8" s="41"/>
      <c r="AQ8" s="41"/>
      <c r="AR8" s="41"/>
      <c r="AS8" s="183"/>
      <c r="AT8" s="183"/>
      <c r="AU8" s="183"/>
      <c r="AV8" s="183"/>
      <c r="AW8" s="183"/>
      <c r="AX8" s="183"/>
      <c r="AY8" s="183"/>
      <c r="AZ8" s="183"/>
      <c r="BA8" s="183"/>
      <c r="BC8" s="149"/>
      <c r="BD8" s="150"/>
      <c r="BE8" s="150"/>
      <c r="BF8" s="150"/>
      <c r="BG8" s="150"/>
      <c r="BH8" s="150"/>
      <c r="BI8" s="150"/>
      <c r="BJ8" s="150"/>
      <c r="BK8" s="150"/>
      <c r="BL8" s="150"/>
      <c r="BM8" s="150"/>
      <c r="BN8" s="150"/>
      <c r="BO8" s="150"/>
      <c r="BP8" s="150"/>
      <c r="BQ8" s="151"/>
      <c r="BS8" s="134" t="str">
        <f>IF(CC7="イ","㋑．する","イ．する")</f>
        <v>イ．する</v>
      </c>
      <c r="BT8" s="135"/>
      <c r="BU8" s="135"/>
      <c r="BV8" s="135"/>
      <c r="BW8" s="135"/>
      <c r="BX8" s="135"/>
      <c r="BY8" s="135" t="str">
        <f>IF(CC7="ロ","㋺．しない","ロ．しない")</f>
        <v>ロ．しない</v>
      </c>
      <c r="BZ8" s="135"/>
      <c r="CA8" s="135"/>
      <c r="CB8" s="135"/>
      <c r="CC8" s="135"/>
      <c r="CD8" s="137"/>
      <c r="CF8" s="42"/>
      <c r="CG8" s="71" t="s">
        <v>165</v>
      </c>
      <c r="CH8" s="71"/>
      <c r="CI8" s="71"/>
      <c r="CJ8" s="71"/>
      <c r="CK8" s="71"/>
      <c r="CL8" s="71"/>
      <c r="CM8" s="71"/>
      <c r="CN8" s="71"/>
      <c r="CO8" s="71"/>
      <c r="CP8" s="71"/>
      <c r="CQ8" s="55"/>
    </row>
    <row r="9" spans="2:95" ht="13.2" customHeight="1" x14ac:dyDescent="0.2">
      <c r="B9" s="212"/>
      <c r="C9" s="213"/>
      <c r="D9" s="213"/>
      <c r="E9" s="213"/>
      <c r="F9" s="213"/>
      <c r="G9" s="214"/>
      <c r="H9" s="169"/>
      <c r="I9" s="176"/>
      <c r="J9" s="176"/>
      <c r="K9" s="167"/>
      <c r="L9" s="222"/>
      <c r="M9" s="169"/>
      <c r="N9" s="176"/>
      <c r="O9" s="176"/>
      <c r="P9" s="176"/>
      <c r="Q9" s="176"/>
      <c r="R9" s="167"/>
      <c r="S9" s="222"/>
      <c r="T9" s="171"/>
      <c r="V9" s="39" t="s">
        <v>6</v>
      </c>
      <c r="W9" s="177" t="s">
        <v>129</v>
      </c>
      <c r="X9" s="177"/>
      <c r="Y9" s="177"/>
      <c r="Z9" s="177"/>
      <c r="AA9" s="177"/>
      <c r="AB9" s="177"/>
      <c r="AC9" s="184"/>
      <c r="AD9" s="184"/>
      <c r="AE9" s="184"/>
      <c r="AF9" s="184"/>
      <c r="AG9" s="184"/>
      <c r="AH9" s="184"/>
      <c r="AI9" s="184"/>
      <c r="AJ9" s="184"/>
      <c r="AK9" s="184"/>
      <c r="AL9" s="40" t="s">
        <v>133</v>
      </c>
      <c r="AM9" s="40"/>
      <c r="AN9" s="158" t="s">
        <v>134</v>
      </c>
      <c r="AO9" s="158"/>
      <c r="AP9" s="158"/>
      <c r="AQ9" s="158"/>
      <c r="AR9" s="158"/>
      <c r="AS9" s="184"/>
      <c r="AT9" s="184"/>
      <c r="AU9" s="184"/>
      <c r="AV9" s="184"/>
      <c r="AW9" s="184"/>
      <c r="AX9" s="184"/>
      <c r="AY9" s="184"/>
      <c r="AZ9" s="184"/>
      <c r="BA9" s="184"/>
      <c r="BC9" s="105"/>
      <c r="BD9" s="106"/>
      <c r="BE9" s="106"/>
      <c r="BF9" s="106"/>
      <c r="BG9" s="106"/>
      <c r="BH9" s="106"/>
      <c r="BI9" s="107"/>
      <c r="BJ9" s="43" t="s">
        <v>136</v>
      </c>
      <c r="BK9" s="44"/>
      <c r="BL9" s="44"/>
      <c r="BM9" s="45"/>
      <c r="BN9" s="73"/>
      <c r="BO9" s="74"/>
      <c r="BP9" s="74"/>
      <c r="BQ9" s="75"/>
      <c r="BS9" s="132" t="s">
        <v>126</v>
      </c>
      <c r="BT9" s="133"/>
      <c r="BU9" s="133"/>
      <c r="BV9" s="133"/>
      <c r="BW9" s="133"/>
      <c r="BX9" s="133"/>
      <c r="BY9" s="133" t="s">
        <v>127</v>
      </c>
      <c r="BZ9" s="133"/>
      <c r="CA9" s="133"/>
      <c r="CB9" s="133"/>
      <c r="CC9" s="133"/>
      <c r="CD9" s="136"/>
      <c r="CF9" s="46"/>
      <c r="CG9" s="257" t="s">
        <v>166</v>
      </c>
      <c r="CH9" s="257"/>
      <c r="CI9" s="259"/>
      <c r="CJ9" s="259"/>
      <c r="CK9" s="259"/>
      <c r="CL9" s="259"/>
      <c r="CM9" s="259"/>
      <c r="CN9" s="98" t="s">
        <v>187</v>
      </c>
      <c r="CO9" s="98"/>
      <c r="CP9" s="71" t="s">
        <v>153</v>
      </c>
      <c r="CQ9" s="55"/>
    </row>
    <row r="10" spans="2:95" ht="5.4" customHeight="1" thickBot="1" x14ac:dyDescent="0.25">
      <c r="CF10" s="46"/>
      <c r="CQ10" s="47"/>
    </row>
    <row r="11" spans="2:95" ht="13.2" customHeight="1" x14ac:dyDescent="0.2">
      <c r="B11" s="48"/>
      <c r="C11" s="49"/>
      <c r="D11" s="49"/>
      <c r="E11" s="49"/>
      <c r="F11" s="49"/>
      <c r="G11" s="49"/>
      <c r="H11" s="49"/>
      <c r="I11" s="49"/>
      <c r="J11" s="49"/>
      <c r="K11" s="49"/>
      <c r="L11" s="49"/>
      <c r="M11" s="49"/>
      <c r="N11" s="49"/>
      <c r="O11" s="49"/>
      <c r="P11" s="49"/>
      <c r="Q11" s="49"/>
      <c r="R11" s="49"/>
      <c r="S11" s="49"/>
      <c r="T11" s="49"/>
      <c r="U11" s="49"/>
      <c r="V11" s="49"/>
      <c r="W11" s="49"/>
      <c r="X11" s="49"/>
      <c r="Y11" s="49"/>
      <c r="Z11" s="49"/>
      <c r="AA11" s="49" t="s">
        <v>157</v>
      </c>
      <c r="AB11" s="49"/>
      <c r="AC11" s="49"/>
      <c r="AD11" s="49"/>
      <c r="AE11" s="49"/>
      <c r="AF11" s="49"/>
      <c r="AG11" s="185">
        <v>5</v>
      </c>
      <c r="AH11" s="185"/>
      <c r="AI11" s="49"/>
      <c r="AJ11" s="49" t="s">
        <v>158</v>
      </c>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50"/>
      <c r="CF11" s="46"/>
      <c r="CG11" s="257" t="s">
        <v>167</v>
      </c>
      <c r="CH11" s="257"/>
      <c r="CI11" s="259"/>
      <c r="CJ11" s="259"/>
      <c r="CK11" s="259"/>
      <c r="CL11" s="259"/>
      <c r="CM11" s="259"/>
      <c r="CN11" s="98" t="s">
        <v>187</v>
      </c>
      <c r="CO11" s="98"/>
      <c r="CP11" s="71" t="s">
        <v>153</v>
      </c>
      <c r="CQ11" s="47"/>
    </row>
    <row r="12" spans="2:95" ht="13.2" customHeight="1" x14ac:dyDescent="0.2">
      <c r="B12" s="118" t="s">
        <v>152</v>
      </c>
      <c r="C12" s="119"/>
      <c r="D12" s="119"/>
      <c r="E12" s="119"/>
      <c r="F12" s="119"/>
      <c r="G12" s="119"/>
      <c r="H12" s="119"/>
      <c r="I12" s="119"/>
      <c r="J12" s="190" t="s">
        <v>137</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228"/>
      <c r="AT12" s="37"/>
      <c r="AU12" s="190" t="s">
        <v>138</v>
      </c>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2"/>
      <c r="CF12" s="46"/>
      <c r="CQ12" s="47"/>
    </row>
    <row r="13" spans="2:95" ht="13.2" customHeight="1" x14ac:dyDescent="0.2">
      <c r="B13" s="120"/>
      <c r="C13" s="121"/>
      <c r="D13" s="121"/>
      <c r="E13" s="121"/>
      <c r="F13" s="121"/>
      <c r="G13" s="121"/>
      <c r="H13" s="121"/>
      <c r="I13" s="121"/>
      <c r="J13" s="193" t="s">
        <v>7</v>
      </c>
      <c r="K13" s="194"/>
      <c r="L13" s="194"/>
      <c r="M13" s="194"/>
      <c r="N13" s="194"/>
      <c r="O13" s="194"/>
      <c r="P13" s="194"/>
      <c r="Q13" s="194"/>
      <c r="R13" s="195"/>
      <c r="S13" s="193" t="s">
        <v>8</v>
      </c>
      <c r="T13" s="194"/>
      <c r="U13" s="194"/>
      <c r="V13" s="194"/>
      <c r="W13" s="194"/>
      <c r="X13" s="194"/>
      <c r="Y13" s="194"/>
      <c r="Z13" s="194"/>
      <c r="AA13" s="195"/>
      <c r="AB13" s="193" t="s">
        <v>139</v>
      </c>
      <c r="AC13" s="194"/>
      <c r="AD13" s="194"/>
      <c r="AE13" s="194"/>
      <c r="AF13" s="194"/>
      <c r="AG13" s="194"/>
      <c r="AH13" s="194"/>
      <c r="AI13" s="194"/>
      <c r="AJ13" s="195"/>
      <c r="AK13" s="193" t="s">
        <v>140</v>
      </c>
      <c r="AL13" s="194"/>
      <c r="AM13" s="194"/>
      <c r="AN13" s="194"/>
      <c r="AO13" s="194"/>
      <c r="AP13" s="194"/>
      <c r="AQ13" s="194"/>
      <c r="AR13" s="194"/>
      <c r="AS13" s="195"/>
      <c r="AT13" s="37"/>
      <c r="AU13" s="193" t="s">
        <v>141</v>
      </c>
      <c r="AV13" s="194"/>
      <c r="AW13" s="194"/>
      <c r="AX13" s="194"/>
      <c r="AY13" s="194"/>
      <c r="AZ13" s="194"/>
      <c r="BA13" s="194"/>
      <c r="BB13" s="194"/>
      <c r="BC13" s="195"/>
      <c r="BD13" s="193" t="s">
        <v>142</v>
      </c>
      <c r="BE13" s="194"/>
      <c r="BF13" s="194"/>
      <c r="BG13" s="194"/>
      <c r="BH13" s="194"/>
      <c r="BI13" s="194"/>
      <c r="BJ13" s="194"/>
      <c r="BK13" s="194"/>
      <c r="BL13" s="195"/>
      <c r="BM13" s="196" t="s">
        <v>9</v>
      </c>
      <c r="BN13" s="197"/>
      <c r="BO13" s="197"/>
      <c r="BP13" s="197"/>
      <c r="BQ13" s="197"/>
      <c r="BR13" s="197"/>
      <c r="BS13" s="197"/>
      <c r="BT13" s="197"/>
      <c r="BU13" s="197"/>
      <c r="BV13" s="197"/>
      <c r="BW13" s="197"/>
      <c r="BX13" s="197"/>
      <c r="BY13" s="197"/>
      <c r="BZ13" s="197"/>
      <c r="CA13" s="197"/>
      <c r="CB13" s="197"/>
      <c r="CC13" s="197"/>
      <c r="CD13" s="198"/>
      <c r="CF13" s="103" t="str">
        <f>IF(CP3=3,"　③. 委託解除年月日","　3. 委託解除年月日")</f>
        <v>　3. 委託解除年月日</v>
      </c>
      <c r="CG13" s="104"/>
      <c r="CH13" s="104"/>
      <c r="CI13" s="104"/>
      <c r="CJ13" s="104"/>
      <c r="CK13" s="104"/>
      <c r="CL13" s="104"/>
      <c r="CM13" s="104"/>
      <c r="CN13" s="104"/>
      <c r="CO13" s="104"/>
      <c r="CP13" s="104"/>
      <c r="CQ13" s="55"/>
    </row>
    <row r="14" spans="2:95" ht="13.2" customHeight="1" x14ac:dyDescent="0.2">
      <c r="B14" s="120"/>
      <c r="C14" s="121"/>
      <c r="D14" s="121"/>
      <c r="E14" s="121"/>
      <c r="F14" s="121"/>
      <c r="G14" s="121"/>
      <c r="H14" s="121"/>
      <c r="I14" s="121"/>
      <c r="J14" s="115" t="s">
        <v>143</v>
      </c>
      <c r="K14" s="116"/>
      <c r="L14" s="116"/>
      <c r="M14" s="116"/>
      <c r="N14" s="116"/>
      <c r="O14" s="116"/>
      <c r="P14" s="116"/>
      <c r="Q14" s="116"/>
      <c r="R14" s="117"/>
      <c r="S14" s="115" t="s">
        <v>144</v>
      </c>
      <c r="T14" s="116"/>
      <c r="U14" s="116"/>
      <c r="V14" s="116"/>
      <c r="W14" s="116"/>
      <c r="X14" s="116"/>
      <c r="Y14" s="116"/>
      <c r="Z14" s="116"/>
      <c r="AA14" s="117"/>
      <c r="AB14" s="115" t="s">
        <v>145</v>
      </c>
      <c r="AC14" s="116"/>
      <c r="AD14" s="116"/>
      <c r="AE14" s="116"/>
      <c r="AF14" s="116"/>
      <c r="AG14" s="116"/>
      <c r="AH14" s="116"/>
      <c r="AI14" s="116"/>
      <c r="AJ14" s="117"/>
      <c r="AK14" s="115" t="s">
        <v>146</v>
      </c>
      <c r="AL14" s="116"/>
      <c r="AM14" s="116"/>
      <c r="AN14" s="116"/>
      <c r="AO14" s="116"/>
      <c r="AP14" s="116"/>
      <c r="AQ14" s="116"/>
      <c r="AR14" s="116"/>
      <c r="AS14" s="117"/>
      <c r="AT14" s="51"/>
      <c r="AU14" s="115" t="s">
        <v>147</v>
      </c>
      <c r="AV14" s="116"/>
      <c r="AW14" s="116"/>
      <c r="AX14" s="116"/>
      <c r="AY14" s="116"/>
      <c r="AZ14" s="116"/>
      <c r="BA14" s="116"/>
      <c r="BB14" s="116"/>
      <c r="BC14" s="117"/>
      <c r="BD14" s="115" t="s">
        <v>148</v>
      </c>
      <c r="BE14" s="116"/>
      <c r="BF14" s="116"/>
      <c r="BG14" s="116"/>
      <c r="BH14" s="116"/>
      <c r="BI14" s="116"/>
      <c r="BJ14" s="116"/>
      <c r="BK14" s="116"/>
      <c r="BL14" s="117"/>
      <c r="BM14" s="115" t="s">
        <v>146</v>
      </c>
      <c r="BN14" s="116"/>
      <c r="BO14" s="116"/>
      <c r="BP14" s="116"/>
      <c r="BQ14" s="116"/>
      <c r="BR14" s="116"/>
      <c r="BS14" s="116"/>
      <c r="BT14" s="116"/>
      <c r="BU14" s="117"/>
      <c r="BV14" s="248"/>
      <c r="BW14" s="249"/>
      <c r="BX14" s="249"/>
      <c r="BY14" s="249"/>
      <c r="BZ14" s="249"/>
      <c r="CA14" s="249"/>
      <c r="CB14" s="249"/>
      <c r="CC14" s="249"/>
      <c r="CD14" s="250"/>
      <c r="CF14" s="56"/>
      <c r="CG14" s="40"/>
      <c r="CH14" s="235"/>
      <c r="CI14" s="235"/>
      <c r="CJ14" s="57" t="s">
        <v>12</v>
      </c>
      <c r="CK14" s="235"/>
      <c r="CL14" s="235"/>
      <c r="CM14" s="57" t="s">
        <v>13</v>
      </c>
      <c r="CN14" s="235"/>
      <c r="CO14" s="235"/>
      <c r="CP14" s="57" t="s">
        <v>163</v>
      </c>
      <c r="CQ14" s="58"/>
    </row>
    <row r="15" spans="2:95" x14ac:dyDescent="0.2">
      <c r="B15" s="120"/>
      <c r="C15" s="121"/>
      <c r="D15" s="121"/>
      <c r="E15" s="121"/>
      <c r="F15" s="121"/>
      <c r="G15" s="121"/>
      <c r="H15" s="121"/>
      <c r="I15" s="121"/>
      <c r="J15" s="122"/>
      <c r="K15" s="123"/>
      <c r="L15" s="123"/>
      <c r="M15" s="123"/>
      <c r="N15" s="123"/>
      <c r="O15" s="123"/>
      <c r="P15" s="123"/>
      <c r="Q15" s="123"/>
      <c r="R15" s="124"/>
      <c r="S15" s="89" t="s">
        <v>159</v>
      </c>
      <c r="T15" s="159"/>
      <c r="U15" s="159"/>
      <c r="V15" s="159"/>
      <c r="W15" s="159"/>
      <c r="X15" s="159"/>
      <c r="Y15" s="159"/>
      <c r="Z15" s="159"/>
      <c r="AA15" s="160"/>
      <c r="AB15" s="89" t="s">
        <v>151</v>
      </c>
      <c r="AC15" s="159"/>
      <c r="AD15" s="159"/>
      <c r="AE15" s="159"/>
      <c r="AF15" s="159"/>
      <c r="AG15" s="159"/>
      <c r="AH15" s="159"/>
      <c r="AI15" s="159"/>
      <c r="AJ15" s="160"/>
      <c r="AK15" s="97" t="s">
        <v>10</v>
      </c>
      <c r="AL15" s="98"/>
      <c r="AM15" s="98"/>
      <c r="AN15" s="98"/>
      <c r="AO15" s="98"/>
      <c r="AP15" s="98"/>
      <c r="AQ15" s="98"/>
      <c r="AR15" s="98"/>
      <c r="AS15" s="99"/>
      <c r="AT15" s="52"/>
      <c r="AU15" s="89" t="s">
        <v>161</v>
      </c>
      <c r="AV15" s="90"/>
      <c r="AW15" s="90"/>
      <c r="AX15" s="90"/>
      <c r="AY15" s="90"/>
      <c r="AZ15" s="90"/>
      <c r="BA15" s="90"/>
      <c r="BB15" s="90"/>
      <c r="BC15" s="91"/>
      <c r="BD15" s="89" t="s">
        <v>160</v>
      </c>
      <c r="BE15" s="90"/>
      <c r="BF15" s="90"/>
      <c r="BG15" s="90"/>
      <c r="BH15" s="90"/>
      <c r="BI15" s="90"/>
      <c r="BJ15" s="90"/>
      <c r="BK15" s="90"/>
      <c r="BL15" s="91"/>
      <c r="BM15" s="97" t="s">
        <v>11</v>
      </c>
      <c r="BN15" s="98"/>
      <c r="BO15" s="98"/>
      <c r="BP15" s="98"/>
      <c r="BQ15" s="98"/>
      <c r="BR15" s="98"/>
      <c r="BS15" s="98"/>
      <c r="BT15" s="98"/>
      <c r="BU15" s="99"/>
      <c r="BV15" s="251"/>
      <c r="BW15" s="252"/>
      <c r="BX15" s="252"/>
      <c r="BY15" s="252"/>
      <c r="BZ15" s="252"/>
      <c r="CA15" s="252"/>
      <c r="CB15" s="252"/>
      <c r="CC15" s="252"/>
      <c r="CD15" s="253"/>
      <c r="CE15" s="72"/>
      <c r="CF15" s="71"/>
      <c r="CQ15" s="71"/>
    </row>
    <row r="16" spans="2:95" x14ac:dyDescent="0.2">
      <c r="B16" s="120"/>
      <c r="C16" s="121"/>
      <c r="D16" s="121"/>
      <c r="E16" s="121"/>
      <c r="F16" s="121"/>
      <c r="G16" s="121"/>
      <c r="H16" s="121"/>
      <c r="I16" s="121"/>
      <c r="J16" s="122"/>
      <c r="K16" s="123"/>
      <c r="L16" s="123"/>
      <c r="M16" s="123"/>
      <c r="N16" s="123"/>
      <c r="O16" s="123"/>
      <c r="P16" s="123"/>
      <c r="Q16" s="123"/>
      <c r="R16" s="124"/>
      <c r="S16" s="89"/>
      <c r="T16" s="159"/>
      <c r="U16" s="159"/>
      <c r="V16" s="159"/>
      <c r="W16" s="159"/>
      <c r="X16" s="159"/>
      <c r="Y16" s="159"/>
      <c r="Z16" s="159"/>
      <c r="AA16" s="160"/>
      <c r="AB16" s="89"/>
      <c r="AC16" s="159"/>
      <c r="AD16" s="159"/>
      <c r="AE16" s="159"/>
      <c r="AF16" s="159"/>
      <c r="AG16" s="159"/>
      <c r="AH16" s="159"/>
      <c r="AI16" s="159"/>
      <c r="AJ16" s="160"/>
      <c r="AK16" s="97"/>
      <c r="AL16" s="98"/>
      <c r="AM16" s="98"/>
      <c r="AN16" s="98"/>
      <c r="AO16" s="98"/>
      <c r="AP16" s="98"/>
      <c r="AQ16" s="98"/>
      <c r="AR16" s="98"/>
      <c r="AS16" s="99"/>
      <c r="AT16" s="52"/>
      <c r="AU16" s="89"/>
      <c r="AV16" s="90"/>
      <c r="AW16" s="90"/>
      <c r="AX16" s="90"/>
      <c r="AY16" s="90"/>
      <c r="AZ16" s="90"/>
      <c r="BA16" s="90"/>
      <c r="BB16" s="90"/>
      <c r="BC16" s="91"/>
      <c r="BD16" s="89"/>
      <c r="BE16" s="90"/>
      <c r="BF16" s="90"/>
      <c r="BG16" s="90"/>
      <c r="BH16" s="90"/>
      <c r="BI16" s="90"/>
      <c r="BJ16" s="90"/>
      <c r="BK16" s="90"/>
      <c r="BL16" s="91"/>
      <c r="BM16" s="97"/>
      <c r="BN16" s="98"/>
      <c r="BO16" s="98"/>
      <c r="BP16" s="98"/>
      <c r="BQ16" s="98"/>
      <c r="BR16" s="98"/>
      <c r="BS16" s="98"/>
      <c r="BT16" s="98"/>
      <c r="BU16" s="99"/>
      <c r="BV16" s="251"/>
      <c r="BW16" s="252"/>
      <c r="BX16" s="252"/>
      <c r="BY16" s="252"/>
      <c r="BZ16" s="252"/>
      <c r="CA16" s="252"/>
      <c r="CB16" s="252"/>
      <c r="CC16" s="252"/>
      <c r="CD16" s="253"/>
      <c r="CE16" s="72"/>
      <c r="CF16" s="71"/>
      <c r="CQ16" s="71"/>
    </row>
    <row r="17" spans="2:95" x14ac:dyDescent="0.2">
      <c r="B17" s="120"/>
      <c r="C17" s="121"/>
      <c r="D17" s="121"/>
      <c r="E17" s="121"/>
      <c r="F17" s="121"/>
      <c r="G17" s="121"/>
      <c r="H17" s="121"/>
      <c r="I17" s="121"/>
      <c r="J17" s="125"/>
      <c r="K17" s="126"/>
      <c r="L17" s="126"/>
      <c r="M17" s="126"/>
      <c r="N17" s="126"/>
      <c r="O17" s="126"/>
      <c r="P17" s="126"/>
      <c r="Q17" s="126"/>
      <c r="R17" s="127"/>
      <c r="S17" s="161"/>
      <c r="T17" s="162"/>
      <c r="U17" s="162"/>
      <c r="V17" s="162"/>
      <c r="W17" s="162"/>
      <c r="X17" s="162"/>
      <c r="Y17" s="162"/>
      <c r="Z17" s="162"/>
      <c r="AA17" s="163"/>
      <c r="AB17" s="161"/>
      <c r="AC17" s="162"/>
      <c r="AD17" s="162"/>
      <c r="AE17" s="162"/>
      <c r="AF17" s="162"/>
      <c r="AG17" s="162"/>
      <c r="AH17" s="162"/>
      <c r="AI17" s="162"/>
      <c r="AJ17" s="163"/>
      <c r="AK17" s="100"/>
      <c r="AL17" s="101"/>
      <c r="AM17" s="101"/>
      <c r="AN17" s="101"/>
      <c r="AO17" s="101"/>
      <c r="AP17" s="101"/>
      <c r="AQ17" s="101"/>
      <c r="AR17" s="101"/>
      <c r="AS17" s="102"/>
      <c r="AT17" s="52"/>
      <c r="AU17" s="92"/>
      <c r="AV17" s="93"/>
      <c r="AW17" s="93"/>
      <c r="AX17" s="93"/>
      <c r="AY17" s="93"/>
      <c r="AZ17" s="93"/>
      <c r="BA17" s="93"/>
      <c r="BB17" s="93"/>
      <c r="BC17" s="94"/>
      <c r="BD17" s="92"/>
      <c r="BE17" s="93"/>
      <c r="BF17" s="93"/>
      <c r="BG17" s="93"/>
      <c r="BH17" s="93"/>
      <c r="BI17" s="93"/>
      <c r="BJ17" s="93"/>
      <c r="BK17" s="93"/>
      <c r="BL17" s="94"/>
      <c r="BM17" s="100"/>
      <c r="BN17" s="101"/>
      <c r="BO17" s="101"/>
      <c r="BP17" s="101"/>
      <c r="BQ17" s="101"/>
      <c r="BR17" s="101"/>
      <c r="BS17" s="101"/>
      <c r="BT17" s="101"/>
      <c r="BU17" s="102"/>
      <c r="BV17" s="254"/>
      <c r="BW17" s="255"/>
      <c r="BX17" s="255"/>
      <c r="BY17" s="255"/>
      <c r="BZ17" s="255"/>
      <c r="CA17" s="255"/>
      <c r="CB17" s="255"/>
      <c r="CC17" s="255"/>
      <c r="CD17" s="256"/>
      <c r="CE17" s="72"/>
      <c r="CF17" s="71"/>
      <c r="CQ17" s="71"/>
    </row>
    <row r="18" spans="2:95" ht="16.8" customHeight="1" x14ac:dyDescent="0.2">
      <c r="B18" s="53"/>
      <c r="C18" s="54"/>
      <c r="D18" s="54"/>
      <c r="E18" s="54"/>
      <c r="F18" s="54"/>
      <c r="G18" s="54"/>
      <c r="H18" s="54">
        <v>4</v>
      </c>
      <c r="I18" s="54" t="s">
        <v>149</v>
      </c>
      <c r="J18" s="95"/>
      <c r="K18" s="96"/>
      <c r="L18" s="77"/>
      <c r="M18" s="78"/>
      <c r="N18" s="78"/>
      <c r="O18" s="78"/>
      <c r="P18" s="78"/>
      <c r="Q18" s="78"/>
      <c r="R18" s="79"/>
      <c r="S18" s="95"/>
      <c r="T18" s="96"/>
      <c r="U18" s="77"/>
      <c r="V18" s="78"/>
      <c r="W18" s="78"/>
      <c r="X18" s="78"/>
      <c r="Y18" s="78"/>
      <c r="Z18" s="78"/>
      <c r="AA18" s="79"/>
      <c r="AB18" s="95"/>
      <c r="AC18" s="96"/>
      <c r="AD18" s="77"/>
      <c r="AE18" s="78"/>
      <c r="AF18" s="78"/>
      <c r="AG18" s="78"/>
      <c r="AH18" s="78"/>
      <c r="AI18" s="78"/>
      <c r="AJ18" s="79"/>
      <c r="AK18" s="82" t="str">
        <f>IF(J18+S18+AB18=0,"",J18+S18+AB18)</f>
        <v/>
      </c>
      <c r="AL18" s="83"/>
      <c r="AM18" s="84" t="str">
        <f>IF(SUM(L18,U18,AD18)=0,"",SUM(L18,U18,AD18))</f>
        <v/>
      </c>
      <c r="AN18" s="85"/>
      <c r="AO18" s="85"/>
      <c r="AP18" s="85"/>
      <c r="AQ18" s="85"/>
      <c r="AR18" s="85"/>
      <c r="AS18" s="86"/>
      <c r="AU18" s="95"/>
      <c r="AV18" s="96"/>
      <c r="AW18" s="77"/>
      <c r="AX18" s="78"/>
      <c r="AY18" s="78"/>
      <c r="AZ18" s="78"/>
      <c r="BA18" s="78"/>
      <c r="BB18" s="78"/>
      <c r="BC18" s="79"/>
      <c r="BD18" s="95"/>
      <c r="BE18" s="96"/>
      <c r="BF18" s="77"/>
      <c r="BG18" s="78"/>
      <c r="BH18" s="78"/>
      <c r="BI18" s="78"/>
      <c r="BJ18" s="78"/>
      <c r="BK18" s="78"/>
      <c r="BL18" s="79"/>
      <c r="BM18" s="82" t="str">
        <f>IF(AU18+BD18=0,"",AU18+BD18)</f>
        <v/>
      </c>
      <c r="BN18" s="83"/>
      <c r="BO18" s="84" t="str">
        <f>IF(SUM(AW18,BF18)=0,"",SUM(AW18,BF18))</f>
        <v/>
      </c>
      <c r="BP18" s="85"/>
      <c r="BQ18" s="85"/>
      <c r="BR18" s="85"/>
      <c r="BS18" s="85"/>
      <c r="BT18" s="85"/>
      <c r="BU18" s="86"/>
      <c r="BV18" s="188"/>
      <c r="BW18" s="189"/>
      <c r="BX18" s="87"/>
      <c r="BY18" s="87"/>
      <c r="BZ18" s="87"/>
      <c r="CA18" s="87"/>
      <c r="CB18" s="87"/>
      <c r="CC18" s="87"/>
      <c r="CD18" s="88"/>
    </row>
    <row r="19" spans="2:95" ht="16.8" customHeight="1" x14ac:dyDescent="0.2">
      <c r="B19" s="53"/>
      <c r="C19" s="54"/>
      <c r="D19" s="54"/>
      <c r="E19" s="54"/>
      <c r="F19" s="54"/>
      <c r="G19" s="54"/>
      <c r="H19" s="54">
        <v>5</v>
      </c>
      <c r="I19" s="54" t="s">
        <v>149</v>
      </c>
      <c r="J19" s="80"/>
      <c r="K19" s="81"/>
      <c r="L19" s="77"/>
      <c r="M19" s="78"/>
      <c r="N19" s="78"/>
      <c r="O19" s="78"/>
      <c r="P19" s="78"/>
      <c r="Q19" s="78"/>
      <c r="R19" s="79"/>
      <c r="S19" s="80"/>
      <c r="T19" s="81"/>
      <c r="U19" s="77"/>
      <c r="V19" s="78"/>
      <c r="W19" s="78"/>
      <c r="X19" s="78"/>
      <c r="Y19" s="78"/>
      <c r="Z19" s="78"/>
      <c r="AA19" s="79"/>
      <c r="AB19" s="80"/>
      <c r="AC19" s="81"/>
      <c r="AD19" s="77"/>
      <c r="AE19" s="78"/>
      <c r="AF19" s="78"/>
      <c r="AG19" s="78"/>
      <c r="AH19" s="78"/>
      <c r="AI19" s="78"/>
      <c r="AJ19" s="79"/>
      <c r="AK19" s="82" t="str">
        <f t="shared" ref="AK19:AK29" si="0">IF(J19+S19+AB19=0,"",J19+S19+AB19)</f>
        <v/>
      </c>
      <c r="AL19" s="83"/>
      <c r="AM19" s="84" t="str">
        <f t="shared" ref="AM19:AM32" si="1">IF(SUM(L19,U19,AD19)=0,"",SUM(L19,U19,AD19))</f>
        <v/>
      </c>
      <c r="AN19" s="85"/>
      <c r="AO19" s="85"/>
      <c r="AP19" s="85"/>
      <c r="AQ19" s="85"/>
      <c r="AR19" s="85"/>
      <c r="AS19" s="86"/>
      <c r="AU19" s="80"/>
      <c r="AV19" s="81"/>
      <c r="AW19" s="77"/>
      <c r="AX19" s="78"/>
      <c r="AY19" s="78"/>
      <c r="AZ19" s="78"/>
      <c r="BA19" s="78"/>
      <c r="BB19" s="78"/>
      <c r="BC19" s="79"/>
      <c r="BD19" s="80"/>
      <c r="BE19" s="81"/>
      <c r="BF19" s="77"/>
      <c r="BG19" s="78"/>
      <c r="BH19" s="78"/>
      <c r="BI19" s="78"/>
      <c r="BJ19" s="78"/>
      <c r="BK19" s="78"/>
      <c r="BL19" s="79"/>
      <c r="BM19" s="82" t="str">
        <f t="shared" ref="BM19:BM23" si="2">IF(AU19+BD19=0,"",AU19+BD19)</f>
        <v/>
      </c>
      <c r="BN19" s="83"/>
      <c r="BO19" s="84" t="str">
        <f t="shared" ref="BO19:BO32" si="3">IF(SUM(AW19,BF19)=0,"",SUM(AW19,BF19))</f>
        <v/>
      </c>
      <c r="BP19" s="85"/>
      <c r="BQ19" s="85"/>
      <c r="BR19" s="85"/>
      <c r="BS19" s="85"/>
      <c r="BT19" s="85"/>
      <c r="BU19" s="86"/>
      <c r="BV19" s="188"/>
      <c r="BW19" s="189"/>
      <c r="BX19" s="87"/>
      <c r="BY19" s="87"/>
      <c r="BZ19" s="87"/>
      <c r="CA19" s="87"/>
      <c r="CB19" s="87"/>
      <c r="CC19" s="87"/>
      <c r="CD19" s="88"/>
    </row>
    <row r="20" spans="2:95" ht="16.8" customHeight="1" x14ac:dyDescent="0.2">
      <c r="B20" s="53"/>
      <c r="C20" s="54"/>
      <c r="D20" s="54"/>
      <c r="E20" s="54"/>
      <c r="F20" s="54"/>
      <c r="G20" s="54"/>
      <c r="H20" s="54">
        <v>6</v>
      </c>
      <c r="I20" s="54" t="s">
        <v>149</v>
      </c>
      <c r="J20" s="80"/>
      <c r="K20" s="81"/>
      <c r="L20" s="77"/>
      <c r="M20" s="78"/>
      <c r="N20" s="78"/>
      <c r="O20" s="78"/>
      <c r="P20" s="78"/>
      <c r="Q20" s="78"/>
      <c r="R20" s="79"/>
      <c r="S20" s="80"/>
      <c r="T20" s="81"/>
      <c r="U20" s="77"/>
      <c r="V20" s="78"/>
      <c r="W20" s="78"/>
      <c r="X20" s="78"/>
      <c r="Y20" s="78"/>
      <c r="Z20" s="78"/>
      <c r="AA20" s="79"/>
      <c r="AB20" s="80"/>
      <c r="AC20" s="81"/>
      <c r="AD20" s="77"/>
      <c r="AE20" s="78"/>
      <c r="AF20" s="78"/>
      <c r="AG20" s="78"/>
      <c r="AH20" s="78"/>
      <c r="AI20" s="78"/>
      <c r="AJ20" s="79"/>
      <c r="AK20" s="82" t="str">
        <f t="shared" si="0"/>
        <v/>
      </c>
      <c r="AL20" s="83"/>
      <c r="AM20" s="84" t="str">
        <f t="shared" si="1"/>
        <v/>
      </c>
      <c r="AN20" s="85"/>
      <c r="AO20" s="85"/>
      <c r="AP20" s="85"/>
      <c r="AQ20" s="85"/>
      <c r="AR20" s="85"/>
      <c r="AS20" s="86"/>
      <c r="AU20" s="80"/>
      <c r="AV20" s="81"/>
      <c r="AW20" s="77"/>
      <c r="AX20" s="78"/>
      <c r="AY20" s="78"/>
      <c r="AZ20" s="78"/>
      <c r="BA20" s="78"/>
      <c r="BB20" s="78"/>
      <c r="BC20" s="79"/>
      <c r="BD20" s="80"/>
      <c r="BE20" s="81"/>
      <c r="BF20" s="77"/>
      <c r="BG20" s="78"/>
      <c r="BH20" s="78"/>
      <c r="BI20" s="78"/>
      <c r="BJ20" s="78"/>
      <c r="BK20" s="78"/>
      <c r="BL20" s="79"/>
      <c r="BM20" s="82" t="str">
        <f t="shared" si="2"/>
        <v/>
      </c>
      <c r="BN20" s="83"/>
      <c r="BO20" s="84" t="str">
        <f t="shared" si="3"/>
        <v/>
      </c>
      <c r="BP20" s="85"/>
      <c r="BQ20" s="85"/>
      <c r="BR20" s="85"/>
      <c r="BS20" s="85"/>
      <c r="BT20" s="85"/>
      <c r="BU20" s="86"/>
      <c r="BV20" s="188"/>
      <c r="BW20" s="189"/>
      <c r="BX20" s="87"/>
      <c r="BY20" s="87"/>
      <c r="BZ20" s="87"/>
      <c r="CA20" s="87"/>
      <c r="CB20" s="87"/>
      <c r="CC20" s="87"/>
      <c r="CD20" s="88"/>
    </row>
    <row r="21" spans="2:95" ht="16.8" customHeight="1" x14ac:dyDescent="0.2">
      <c r="B21" s="53"/>
      <c r="C21" s="54"/>
      <c r="D21" s="54"/>
      <c r="E21" s="54"/>
      <c r="F21" s="54"/>
      <c r="G21" s="54"/>
      <c r="H21" s="54">
        <v>7</v>
      </c>
      <c r="I21" s="54" t="s">
        <v>149</v>
      </c>
      <c r="J21" s="80"/>
      <c r="K21" s="81"/>
      <c r="L21" s="77"/>
      <c r="M21" s="78"/>
      <c r="N21" s="78"/>
      <c r="O21" s="78"/>
      <c r="P21" s="78"/>
      <c r="Q21" s="78"/>
      <c r="R21" s="79"/>
      <c r="S21" s="80"/>
      <c r="T21" s="81"/>
      <c r="U21" s="77"/>
      <c r="V21" s="78"/>
      <c r="W21" s="78"/>
      <c r="X21" s="78"/>
      <c r="Y21" s="78"/>
      <c r="Z21" s="78"/>
      <c r="AA21" s="79"/>
      <c r="AB21" s="80"/>
      <c r="AC21" s="81"/>
      <c r="AD21" s="77"/>
      <c r="AE21" s="78"/>
      <c r="AF21" s="78"/>
      <c r="AG21" s="78"/>
      <c r="AH21" s="78"/>
      <c r="AI21" s="78"/>
      <c r="AJ21" s="79"/>
      <c r="AK21" s="82" t="str">
        <f t="shared" si="0"/>
        <v/>
      </c>
      <c r="AL21" s="83"/>
      <c r="AM21" s="84" t="str">
        <f t="shared" si="1"/>
        <v/>
      </c>
      <c r="AN21" s="85"/>
      <c r="AO21" s="85"/>
      <c r="AP21" s="85"/>
      <c r="AQ21" s="85"/>
      <c r="AR21" s="85"/>
      <c r="AS21" s="86"/>
      <c r="AU21" s="80"/>
      <c r="AV21" s="81"/>
      <c r="AW21" s="77"/>
      <c r="AX21" s="78"/>
      <c r="AY21" s="78"/>
      <c r="AZ21" s="78"/>
      <c r="BA21" s="78"/>
      <c r="BB21" s="78"/>
      <c r="BC21" s="79"/>
      <c r="BD21" s="80"/>
      <c r="BE21" s="81"/>
      <c r="BF21" s="77"/>
      <c r="BG21" s="78"/>
      <c r="BH21" s="78"/>
      <c r="BI21" s="78"/>
      <c r="BJ21" s="78"/>
      <c r="BK21" s="78"/>
      <c r="BL21" s="79"/>
      <c r="BM21" s="82" t="str">
        <f t="shared" si="2"/>
        <v/>
      </c>
      <c r="BN21" s="83"/>
      <c r="BO21" s="84" t="str">
        <f t="shared" si="3"/>
        <v/>
      </c>
      <c r="BP21" s="85"/>
      <c r="BQ21" s="85"/>
      <c r="BR21" s="85"/>
      <c r="BS21" s="85"/>
      <c r="BT21" s="85"/>
      <c r="BU21" s="86"/>
      <c r="BV21" s="188"/>
      <c r="BW21" s="189"/>
      <c r="BX21" s="87"/>
      <c r="BY21" s="87"/>
      <c r="BZ21" s="87"/>
      <c r="CA21" s="87"/>
      <c r="CB21" s="87"/>
      <c r="CC21" s="87"/>
      <c r="CD21" s="88"/>
    </row>
    <row r="22" spans="2:95" ht="16.8" customHeight="1" x14ac:dyDescent="0.2">
      <c r="B22" s="53"/>
      <c r="C22" s="54"/>
      <c r="D22" s="54"/>
      <c r="E22" s="54"/>
      <c r="F22" s="54"/>
      <c r="G22" s="54"/>
      <c r="H22" s="54">
        <v>8</v>
      </c>
      <c r="I22" s="54" t="s">
        <v>149</v>
      </c>
      <c r="J22" s="80"/>
      <c r="K22" s="81"/>
      <c r="L22" s="77"/>
      <c r="M22" s="78"/>
      <c r="N22" s="78"/>
      <c r="O22" s="78"/>
      <c r="P22" s="78"/>
      <c r="Q22" s="78"/>
      <c r="R22" s="79"/>
      <c r="S22" s="80"/>
      <c r="T22" s="81"/>
      <c r="U22" s="77"/>
      <c r="V22" s="78"/>
      <c r="W22" s="78"/>
      <c r="X22" s="78"/>
      <c r="Y22" s="78"/>
      <c r="Z22" s="78"/>
      <c r="AA22" s="79"/>
      <c r="AB22" s="80"/>
      <c r="AC22" s="81"/>
      <c r="AD22" s="77"/>
      <c r="AE22" s="78"/>
      <c r="AF22" s="78"/>
      <c r="AG22" s="78"/>
      <c r="AH22" s="78"/>
      <c r="AI22" s="78"/>
      <c r="AJ22" s="79"/>
      <c r="AK22" s="82" t="str">
        <f t="shared" si="0"/>
        <v/>
      </c>
      <c r="AL22" s="83"/>
      <c r="AM22" s="84" t="str">
        <f t="shared" si="1"/>
        <v/>
      </c>
      <c r="AN22" s="85"/>
      <c r="AO22" s="85"/>
      <c r="AP22" s="85"/>
      <c r="AQ22" s="85"/>
      <c r="AR22" s="85"/>
      <c r="AS22" s="86"/>
      <c r="AU22" s="80"/>
      <c r="AV22" s="81"/>
      <c r="AW22" s="77"/>
      <c r="AX22" s="78"/>
      <c r="AY22" s="78"/>
      <c r="AZ22" s="78"/>
      <c r="BA22" s="78"/>
      <c r="BB22" s="78"/>
      <c r="BC22" s="79"/>
      <c r="BD22" s="80"/>
      <c r="BE22" s="81"/>
      <c r="BF22" s="77"/>
      <c r="BG22" s="78"/>
      <c r="BH22" s="78"/>
      <c r="BI22" s="78"/>
      <c r="BJ22" s="78"/>
      <c r="BK22" s="78"/>
      <c r="BL22" s="79"/>
      <c r="BM22" s="82" t="str">
        <f t="shared" si="2"/>
        <v/>
      </c>
      <c r="BN22" s="83"/>
      <c r="BO22" s="84" t="str">
        <f t="shared" si="3"/>
        <v/>
      </c>
      <c r="BP22" s="85"/>
      <c r="BQ22" s="85"/>
      <c r="BR22" s="85"/>
      <c r="BS22" s="85"/>
      <c r="BT22" s="85"/>
      <c r="BU22" s="86"/>
      <c r="BV22" s="188"/>
      <c r="BW22" s="189"/>
      <c r="BX22" s="87"/>
      <c r="BY22" s="87"/>
      <c r="BZ22" s="87"/>
      <c r="CA22" s="87"/>
      <c r="CB22" s="87"/>
      <c r="CC22" s="87"/>
      <c r="CD22" s="88"/>
    </row>
    <row r="23" spans="2:95" ht="16.8" customHeight="1" x14ac:dyDescent="0.2">
      <c r="B23" s="53"/>
      <c r="C23" s="54"/>
      <c r="D23" s="54"/>
      <c r="E23" s="54"/>
      <c r="F23" s="54"/>
      <c r="G23" s="54"/>
      <c r="H23" s="54">
        <v>9</v>
      </c>
      <c r="I23" s="54" t="s">
        <v>149</v>
      </c>
      <c r="J23" s="80"/>
      <c r="K23" s="81"/>
      <c r="L23" s="77"/>
      <c r="M23" s="78"/>
      <c r="N23" s="78"/>
      <c r="O23" s="78"/>
      <c r="P23" s="78"/>
      <c r="Q23" s="78"/>
      <c r="R23" s="79"/>
      <c r="S23" s="80"/>
      <c r="T23" s="81"/>
      <c r="U23" s="77"/>
      <c r="V23" s="78"/>
      <c r="W23" s="78"/>
      <c r="X23" s="78"/>
      <c r="Y23" s="78"/>
      <c r="Z23" s="78"/>
      <c r="AA23" s="79"/>
      <c r="AB23" s="80"/>
      <c r="AC23" s="81"/>
      <c r="AD23" s="77"/>
      <c r="AE23" s="78"/>
      <c r="AF23" s="78"/>
      <c r="AG23" s="78"/>
      <c r="AH23" s="78"/>
      <c r="AI23" s="78"/>
      <c r="AJ23" s="79"/>
      <c r="AK23" s="82" t="str">
        <f t="shared" si="0"/>
        <v/>
      </c>
      <c r="AL23" s="83"/>
      <c r="AM23" s="84" t="str">
        <f t="shared" si="1"/>
        <v/>
      </c>
      <c r="AN23" s="85"/>
      <c r="AO23" s="85"/>
      <c r="AP23" s="85"/>
      <c r="AQ23" s="85"/>
      <c r="AR23" s="85"/>
      <c r="AS23" s="86"/>
      <c r="AU23" s="80"/>
      <c r="AV23" s="81"/>
      <c r="AW23" s="77"/>
      <c r="AX23" s="78"/>
      <c r="AY23" s="78"/>
      <c r="AZ23" s="78"/>
      <c r="BA23" s="78"/>
      <c r="BB23" s="78"/>
      <c r="BC23" s="79"/>
      <c r="BD23" s="80"/>
      <c r="BE23" s="81"/>
      <c r="BF23" s="77"/>
      <c r="BG23" s="78"/>
      <c r="BH23" s="78"/>
      <c r="BI23" s="78"/>
      <c r="BJ23" s="78"/>
      <c r="BK23" s="78"/>
      <c r="BL23" s="79"/>
      <c r="BM23" s="82" t="str">
        <f t="shared" si="2"/>
        <v/>
      </c>
      <c r="BN23" s="83"/>
      <c r="BO23" s="84" t="str">
        <f t="shared" si="3"/>
        <v/>
      </c>
      <c r="BP23" s="85"/>
      <c r="BQ23" s="85"/>
      <c r="BR23" s="85"/>
      <c r="BS23" s="85"/>
      <c r="BT23" s="85"/>
      <c r="BU23" s="86"/>
      <c r="BV23" s="188"/>
      <c r="BW23" s="189"/>
      <c r="BX23" s="87"/>
      <c r="BY23" s="87"/>
      <c r="BZ23" s="87"/>
      <c r="CA23" s="87"/>
      <c r="CB23" s="87"/>
      <c r="CC23" s="87"/>
      <c r="CD23" s="88"/>
    </row>
    <row r="24" spans="2:95" ht="16.8" customHeight="1" x14ac:dyDescent="0.2">
      <c r="B24" s="53"/>
      <c r="C24" s="54"/>
      <c r="D24" s="54"/>
      <c r="E24" s="54"/>
      <c r="F24" s="54"/>
      <c r="G24" s="54"/>
      <c r="H24" s="59">
        <v>10</v>
      </c>
      <c r="I24" s="54" t="s">
        <v>149</v>
      </c>
      <c r="J24" s="80"/>
      <c r="K24" s="81"/>
      <c r="L24" s="77"/>
      <c r="M24" s="78"/>
      <c r="N24" s="78"/>
      <c r="O24" s="78"/>
      <c r="P24" s="78"/>
      <c r="Q24" s="78"/>
      <c r="R24" s="79"/>
      <c r="S24" s="80"/>
      <c r="T24" s="81"/>
      <c r="U24" s="77"/>
      <c r="V24" s="78"/>
      <c r="W24" s="78"/>
      <c r="X24" s="78"/>
      <c r="Y24" s="78"/>
      <c r="Z24" s="78"/>
      <c r="AA24" s="79"/>
      <c r="AB24" s="80"/>
      <c r="AC24" s="81"/>
      <c r="AD24" s="77"/>
      <c r="AE24" s="78"/>
      <c r="AF24" s="78"/>
      <c r="AG24" s="78"/>
      <c r="AH24" s="78"/>
      <c r="AI24" s="78"/>
      <c r="AJ24" s="79"/>
      <c r="AK24" s="82" t="str">
        <f t="shared" si="0"/>
        <v/>
      </c>
      <c r="AL24" s="83"/>
      <c r="AM24" s="84" t="str">
        <f t="shared" si="1"/>
        <v/>
      </c>
      <c r="AN24" s="85"/>
      <c r="AO24" s="85"/>
      <c r="AP24" s="85"/>
      <c r="AQ24" s="85"/>
      <c r="AR24" s="85"/>
      <c r="AS24" s="86"/>
      <c r="AU24" s="80"/>
      <c r="AV24" s="81"/>
      <c r="AW24" s="77"/>
      <c r="AX24" s="78"/>
      <c r="AY24" s="78"/>
      <c r="AZ24" s="78"/>
      <c r="BA24" s="78"/>
      <c r="BB24" s="78"/>
      <c r="BC24" s="79"/>
      <c r="BD24" s="80"/>
      <c r="BE24" s="81"/>
      <c r="BF24" s="77"/>
      <c r="BG24" s="78"/>
      <c r="BH24" s="78"/>
      <c r="BI24" s="78"/>
      <c r="BJ24" s="78"/>
      <c r="BK24" s="78"/>
      <c r="BL24" s="79"/>
      <c r="BM24" s="82" t="str">
        <f t="shared" ref="BM24" si="4">IF(AU24+BD24=0,"",AU24+BD24)</f>
        <v/>
      </c>
      <c r="BN24" s="83"/>
      <c r="BO24" s="84" t="str">
        <f t="shared" si="3"/>
        <v/>
      </c>
      <c r="BP24" s="85"/>
      <c r="BQ24" s="85"/>
      <c r="BR24" s="85"/>
      <c r="BS24" s="85"/>
      <c r="BT24" s="85"/>
      <c r="BU24" s="86"/>
      <c r="BV24" s="188"/>
      <c r="BW24" s="189"/>
      <c r="BX24" s="87"/>
      <c r="BY24" s="87"/>
      <c r="BZ24" s="87"/>
      <c r="CA24" s="87"/>
      <c r="CB24" s="87"/>
      <c r="CC24" s="87"/>
      <c r="CD24" s="88"/>
    </row>
    <row r="25" spans="2:95" ht="16.8" customHeight="1" x14ac:dyDescent="0.2">
      <c r="B25" s="53"/>
      <c r="C25" s="54"/>
      <c r="D25" s="54"/>
      <c r="E25" s="54"/>
      <c r="F25" s="114"/>
      <c r="G25" s="114"/>
      <c r="H25" s="59">
        <v>11</v>
      </c>
      <c r="I25" s="54" t="s">
        <v>149</v>
      </c>
      <c r="J25" s="80"/>
      <c r="K25" s="81"/>
      <c r="L25" s="77"/>
      <c r="M25" s="78"/>
      <c r="N25" s="78"/>
      <c r="O25" s="78"/>
      <c r="P25" s="78"/>
      <c r="Q25" s="78"/>
      <c r="R25" s="79"/>
      <c r="S25" s="80"/>
      <c r="T25" s="81"/>
      <c r="U25" s="77"/>
      <c r="V25" s="78"/>
      <c r="W25" s="78"/>
      <c r="X25" s="78"/>
      <c r="Y25" s="78"/>
      <c r="Z25" s="78"/>
      <c r="AA25" s="79"/>
      <c r="AB25" s="80"/>
      <c r="AC25" s="81"/>
      <c r="AD25" s="77"/>
      <c r="AE25" s="78"/>
      <c r="AF25" s="78"/>
      <c r="AG25" s="78"/>
      <c r="AH25" s="78"/>
      <c r="AI25" s="78"/>
      <c r="AJ25" s="79"/>
      <c r="AK25" s="82" t="str">
        <f t="shared" si="0"/>
        <v/>
      </c>
      <c r="AL25" s="83"/>
      <c r="AM25" s="84" t="str">
        <f t="shared" si="1"/>
        <v/>
      </c>
      <c r="AN25" s="85"/>
      <c r="AO25" s="85"/>
      <c r="AP25" s="85"/>
      <c r="AQ25" s="85"/>
      <c r="AR25" s="85"/>
      <c r="AS25" s="86"/>
      <c r="AU25" s="80"/>
      <c r="AV25" s="81"/>
      <c r="AW25" s="77"/>
      <c r="AX25" s="78"/>
      <c r="AY25" s="78"/>
      <c r="AZ25" s="78"/>
      <c r="BA25" s="78"/>
      <c r="BB25" s="78"/>
      <c r="BC25" s="79"/>
      <c r="BD25" s="80"/>
      <c r="BE25" s="81"/>
      <c r="BF25" s="77"/>
      <c r="BG25" s="78"/>
      <c r="BH25" s="78"/>
      <c r="BI25" s="78"/>
      <c r="BJ25" s="78"/>
      <c r="BK25" s="78"/>
      <c r="BL25" s="79"/>
      <c r="BM25" s="82" t="str">
        <f t="shared" ref="BM25:BM29" si="5">IF(AU25+BD25=0,"",AU25+BD25)</f>
        <v/>
      </c>
      <c r="BN25" s="83"/>
      <c r="BO25" s="84" t="str">
        <f t="shared" si="3"/>
        <v/>
      </c>
      <c r="BP25" s="85"/>
      <c r="BQ25" s="85"/>
      <c r="BR25" s="85"/>
      <c r="BS25" s="85"/>
      <c r="BT25" s="85"/>
      <c r="BU25" s="86"/>
      <c r="BV25" s="188"/>
      <c r="BW25" s="189"/>
      <c r="BX25" s="87"/>
      <c r="BY25" s="87"/>
      <c r="BZ25" s="87"/>
      <c r="CA25" s="87"/>
      <c r="CB25" s="87"/>
      <c r="CC25" s="87"/>
      <c r="CD25" s="88"/>
    </row>
    <row r="26" spans="2:95" ht="16.8" customHeight="1" x14ac:dyDescent="0.2">
      <c r="B26" s="53"/>
      <c r="C26" s="54"/>
      <c r="D26" s="54"/>
      <c r="E26" s="54"/>
      <c r="F26" s="114"/>
      <c r="G26" s="114"/>
      <c r="H26" s="59">
        <v>12</v>
      </c>
      <c r="I26" s="54" t="s">
        <v>149</v>
      </c>
      <c r="J26" s="80"/>
      <c r="K26" s="81"/>
      <c r="L26" s="77"/>
      <c r="M26" s="78"/>
      <c r="N26" s="78"/>
      <c r="O26" s="78"/>
      <c r="P26" s="78"/>
      <c r="Q26" s="78"/>
      <c r="R26" s="79"/>
      <c r="S26" s="80"/>
      <c r="T26" s="81"/>
      <c r="U26" s="77"/>
      <c r="V26" s="78"/>
      <c r="W26" s="78"/>
      <c r="X26" s="78"/>
      <c r="Y26" s="78"/>
      <c r="Z26" s="78"/>
      <c r="AA26" s="79"/>
      <c r="AB26" s="80"/>
      <c r="AC26" s="81"/>
      <c r="AD26" s="77"/>
      <c r="AE26" s="78"/>
      <c r="AF26" s="78"/>
      <c r="AG26" s="78"/>
      <c r="AH26" s="78"/>
      <c r="AI26" s="78"/>
      <c r="AJ26" s="79"/>
      <c r="AK26" s="82" t="str">
        <f t="shared" si="0"/>
        <v/>
      </c>
      <c r="AL26" s="83"/>
      <c r="AM26" s="84" t="str">
        <f t="shared" si="1"/>
        <v/>
      </c>
      <c r="AN26" s="85"/>
      <c r="AO26" s="85"/>
      <c r="AP26" s="85"/>
      <c r="AQ26" s="85"/>
      <c r="AR26" s="85"/>
      <c r="AS26" s="86"/>
      <c r="AU26" s="80"/>
      <c r="AV26" s="81"/>
      <c r="AW26" s="77"/>
      <c r="AX26" s="78"/>
      <c r="AY26" s="78"/>
      <c r="AZ26" s="78"/>
      <c r="BA26" s="78"/>
      <c r="BB26" s="78"/>
      <c r="BC26" s="79"/>
      <c r="BD26" s="80"/>
      <c r="BE26" s="81"/>
      <c r="BF26" s="77"/>
      <c r="BG26" s="78"/>
      <c r="BH26" s="78"/>
      <c r="BI26" s="78"/>
      <c r="BJ26" s="78"/>
      <c r="BK26" s="78"/>
      <c r="BL26" s="79"/>
      <c r="BM26" s="82" t="str">
        <f t="shared" si="5"/>
        <v/>
      </c>
      <c r="BN26" s="83"/>
      <c r="BO26" s="84" t="str">
        <f t="shared" si="3"/>
        <v/>
      </c>
      <c r="BP26" s="85"/>
      <c r="BQ26" s="85"/>
      <c r="BR26" s="85"/>
      <c r="BS26" s="85"/>
      <c r="BT26" s="85"/>
      <c r="BU26" s="86"/>
      <c r="BV26" s="188"/>
      <c r="BW26" s="189"/>
      <c r="BX26" s="87"/>
      <c r="BY26" s="87"/>
      <c r="BZ26" s="87"/>
      <c r="CA26" s="87"/>
      <c r="CB26" s="87"/>
      <c r="CC26" s="87"/>
      <c r="CD26" s="88"/>
    </row>
    <row r="27" spans="2:95" ht="16.8" customHeight="1" x14ac:dyDescent="0.2">
      <c r="B27" s="53"/>
      <c r="C27" s="54"/>
      <c r="D27" s="54"/>
      <c r="E27" s="54"/>
      <c r="F27" s="54"/>
      <c r="G27" s="54"/>
      <c r="H27" s="54">
        <v>1</v>
      </c>
      <c r="I27" s="54" t="s">
        <v>149</v>
      </c>
      <c r="J27" s="80"/>
      <c r="K27" s="81"/>
      <c r="L27" s="77"/>
      <c r="M27" s="78"/>
      <c r="N27" s="78"/>
      <c r="O27" s="78"/>
      <c r="P27" s="78"/>
      <c r="Q27" s="78"/>
      <c r="R27" s="79"/>
      <c r="S27" s="80"/>
      <c r="T27" s="81"/>
      <c r="U27" s="77"/>
      <c r="V27" s="78"/>
      <c r="W27" s="78"/>
      <c r="X27" s="78"/>
      <c r="Y27" s="78"/>
      <c r="Z27" s="78"/>
      <c r="AA27" s="79"/>
      <c r="AB27" s="80"/>
      <c r="AC27" s="81"/>
      <c r="AD27" s="77"/>
      <c r="AE27" s="78"/>
      <c r="AF27" s="78"/>
      <c r="AG27" s="78"/>
      <c r="AH27" s="78"/>
      <c r="AI27" s="78"/>
      <c r="AJ27" s="79"/>
      <c r="AK27" s="82" t="str">
        <f t="shared" si="0"/>
        <v/>
      </c>
      <c r="AL27" s="83"/>
      <c r="AM27" s="84" t="str">
        <f t="shared" si="1"/>
        <v/>
      </c>
      <c r="AN27" s="85"/>
      <c r="AO27" s="85"/>
      <c r="AP27" s="85"/>
      <c r="AQ27" s="85"/>
      <c r="AR27" s="85"/>
      <c r="AS27" s="86"/>
      <c r="AU27" s="80"/>
      <c r="AV27" s="81"/>
      <c r="AW27" s="77"/>
      <c r="AX27" s="78"/>
      <c r="AY27" s="78"/>
      <c r="AZ27" s="78"/>
      <c r="BA27" s="78"/>
      <c r="BB27" s="78"/>
      <c r="BC27" s="79"/>
      <c r="BD27" s="80"/>
      <c r="BE27" s="81"/>
      <c r="BF27" s="77"/>
      <c r="BG27" s="78"/>
      <c r="BH27" s="78"/>
      <c r="BI27" s="78"/>
      <c r="BJ27" s="78"/>
      <c r="BK27" s="78"/>
      <c r="BL27" s="79"/>
      <c r="BM27" s="82" t="str">
        <f t="shared" si="5"/>
        <v/>
      </c>
      <c r="BN27" s="83"/>
      <c r="BO27" s="84" t="str">
        <f t="shared" si="3"/>
        <v/>
      </c>
      <c r="BP27" s="85"/>
      <c r="BQ27" s="85"/>
      <c r="BR27" s="85"/>
      <c r="BS27" s="85"/>
      <c r="BT27" s="85"/>
      <c r="BU27" s="86"/>
      <c r="BV27" s="188"/>
      <c r="BW27" s="189"/>
      <c r="BX27" s="87"/>
      <c r="BY27" s="87"/>
      <c r="BZ27" s="87"/>
      <c r="CA27" s="87"/>
      <c r="CB27" s="87"/>
      <c r="CC27" s="87"/>
      <c r="CD27" s="88"/>
    </row>
    <row r="28" spans="2:95" ht="16.8" customHeight="1" x14ac:dyDescent="0.2">
      <c r="B28" s="53"/>
      <c r="C28" s="54"/>
      <c r="D28" s="54"/>
      <c r="E28" s="54"/>
      <c r="F28" s="114"/>
      <c r="G28" s="114"/>
      <c r="H28" s="54">
        <v>2</v>
      </c>
      <c r="I28" s="54" t="s">
        <v>149</v>
      </c>
      <c r="J28" s="80"/>
      <c r="K28" s="81"/>
      <c r="L28" s="77"/>
      <c r="M28" s="78"/>
      <c r="N28" s="78"/>
      <c r="O28" s="78"/>
      <c r="P28" s="78"/>
      <c r="Q28" s="78"/>
      <c r="R28" s="79"/>
      <c r="S28" s="80"/>
      <c r="T28" s="81"/>
      <c r="U28" s="77"/>
      <c r="V28" s="78"/>
      <c r="W28" s="78"/>
      <c r="X28" s="78"/>
      <c r="Y28" s="78"/>
      <c r="Z28" s="78"/>
      <c r="AA28" s="79"/>
      <c r="AB28" s="80"/>
      <c r="AC28" s="81"/>
      <c r="AD28" s="77"/>
      <c r="AE28" s="78"/>
      <c r="AF28" s="78"/>
      <c r="AG28" s="78"/>
      <c r="AH28" s="78"/>
      <c r="AI28" s="78"/>
      <c r="AJ28" s="79"/>
      <c r="AK28" s="82" t="str">
        <f t="shared" si="0"/>
        <v/>
      </c>
      <c r="AL28" s="83"/>
      <c r="AM28" s="84" t="str">
        <f t="shared" si="1"/>
        <v/>
      </c>
      <c r="AN28" s="85"/>
      <c r="AO28" s="85"/>
      <c r="AP28" s="85"/>
      <c r="AQ28" s="85"/>
      <c r="AR28" s="85"/>
      <c r="AS28" s="86"/>
      <c r="AU28" s="80"/>
      <c r="AV28" s="81"/>
      <c r="AW28" s="77"/>
      <c r="AX28" s="78"/>
      <c r="AY28" s="78"/>
      <c r="AZ28" s="78"/>
      <c r="BA28" s="78"/>
      <c r="BB28" s="78"/>
      <c r="BC28" s="79"/>
      <c r="BD28" s="80"/>
      <c r="BE28" s="81"/>
      <c r="BF28" s="77"/>
      <c r="BG28" s="78"/>
      <c r="BH28" s="78"/>
      <c r="BI28" s="78"/>
      <c r="BJ28" s="78"/>
      <c r="BK28" s="78"/>
      <c r="BL28" s="79"/>
      <c r="BM28" s="82" t="str">
        <f t="shared" si="5"/>
        <v/>
      </c>
      <c r="BN28" s="83"/>
      <c r="BO28" s="84" t="str">
        <f t="shared" si="3"/>
        <v/>
      </c>
      <c r="BP28" s="85"/>
      <c r="BQ28" s="85"/>
      <c r="BR28" s="85"/>
      <c r="BS28" s="85"/>
      <c r="BT28" s="85"/>
      <c r="BU28" s="86"/>
      <c r="BV28" s="188"/>
      <c r="BW28" s="189"/>
      <c r="BX28" s="87"/>
      <c r="BY28" s="87"/>
      <c r="BZ28" s="87"/>
      <c r="CA28" s="87"/>
      <c r="CB28" s="87"/>
      <c r="CC28" s="87"/>
      <c r="CD28" s="88"/>
    </row>
    <row r="29" spans="2:95" ht="16.8" customHeight="1" x14ac:dyDescent="0.2">
      <c r="B29" s="53"/>
      <c r="C29" s="54"/>
      <c r="D29" s="54"/>
      <c r="E29" s="54"/>
      <c r="F29" s="114"/>
      <c r="G29" s="114"/>
      <c r="H29" s="54">
        <v>3</v>
      </c>
      <c r="I29" s="54" t="s">
        <v>149</v>
      </c>
      <c r="J29" s="80"/>
      <c r="K29" s="81"/>
      <c r="L29" s="77"/>
      <c r="M29" s="78"/>
      <c r="N29" s="78"/>
      <c r="O29" s="78"/>
      <c r="P29" s="78"/>
      <c r="Q29" s="78"/>
      <c r="R29" s="79"/>
      <c r="S29" s="80"/>
      <c r="T29" s="81"/>
      <c r="U29" s="77"/>
      <c r="V29" s="78"/>
      <c r="W29" s="78"/>
      <c r="X29" s="78"/>
      <c r="Y29" s="78"/>
      <c r="Z29" s="78"/>
      <c r="AA29" s="79"/>
      <c r="AB29" s="80"/>
      <c r="AC29" s="81"/>
      <c r="AD29" s="77"/>
      <c r="AE29" s="78"/>
      <c r="AF29" s="78"/>
      <c r="AG29" s="78"/>
      <c r="AH29" s="78"/>
      <c r="AI29" s="78"/>
      <c r="AJ29" s="79"/>
      <c r="AK29" s="82" t="str">
        <f t="shared" si="0"/>
        <v/>
      </c>
      <c r="AL29" s="83"/>
      <c r="AM29" s="84" t="str">
        <f t="shared" si="1"/>
        <v/>
      </c>
      <c r="AN29" s="85"/>
      <c r="AO29" s="85"/>
      <c r="AP29" s="85"/>
      <c r="AQ29" s="85"/>
      <c r="AR29" s="85"/>
      <c r="AS29" s="86"/>
      <c r="AU29" s="80"/>
      <c r="AV29" s="81"/>
      <c r="AW29" s="77"/>
      <c r="AX29" s="78"/>
      <c r="AY29" s="78"/>
      <c r="AZ29" s="78"/>
      <c r="BA29" s="78"/>
      <c r="BB29" s="78"/>
      <c r="BC29" s="79"/>
      <c r="BD29" s="80"/>
      <c r="BE29" s="81"/>
      <c r="BF29" s="77"/>
      <c r="BG29" s="78"/>
      <c r="BH29" s="78"/>
      <c r="BI29" s="78"/>
      <c r="BJ29" s="78"/>
      <c r="BK29" s="78"/>
      <c r="BL29" s="79"/>
      <c r="BM29" s="82" t="str">
        <f t="shared" si="5"/>
        <v/>
      </c>
      <c r="BN29" s="83"/>
      <c r="BO29" s="84" t="str">
        <f t="shared" si="3"/>
        <v/>
      </c>
      <c r="BP29" s="85"/>
      <c r="BQ29" s="85"/>
      <c r="BR29" s="85"/>
      <c r="BS29" s="85"/>
      <c r="BT29" s="85"/>
      <c r="BU29" s="86"/>
      <c r="BV29" s="188"/>
      <c r="BW29" s="189"/>
      <c r="BX29" s="87"/>
      <c r="BY29" s="87"/>
      <c r="BZ29" s="87"/>
      <c r="CA29" s="87"/>
      <c r="CB29" s="87"/>
      <c r="CC29" s="87"/>
      <c r="CD29" s="88"/>
    </row>
    <row r="30" spans="2:95" ht="16.8" customHeight="1" x14ac:dyDescent="0.2">
      <c r="B30" s="60" t="s">
        <v>150</v>
      </c>
      <c r="C30" s="54"/>
      <c r="D30" s="54"/>
      <c r="E30" s="54"/>
      <c r="F30" s="114"/>
      <c r="G30" s="114"/>
      <c r="H30" s="35"/>
      <c r="I30" s="54" t="s">
        <v>149</v>
      </c>
      <c r="J30" s="80"/>
      <c r="K30" s="81"/>
      <c r="L30" s="77"/>
      <c r="M30" s="78"/>
      <c r="N30" s="78"/>
      <c r="O30" s="78"/>
      <c r="P30" s="78"/>
      <c r="Q30" s="78"/>
      <c r="R30" s="79"/>
      <c r="S30" s="80"/>
      <c r="T30" s="81"/>
      <c r="U30" s="77"/>
      <c r="V30" s="78"/>
      <c r="W30" s="78"/>
      <c r="X30" s="78"/>
      <c r="Y30" s="78"/>
      <c r="Z30" s="78"/>
      <c r="AA30" s="79"/>
      <c r="AB30" s="80"/>
      <c r="AC30" s="81"/>
      <c r="AD30" s="77"/>
      <c r="AE30" s="78"/>
      <c r="AF30" s="78"/>
      <c r="AG30" s="78"/>
      <c r="AH30" s="78"/>
      <c r="AI30" s="78"/>
      <c r="AJ30" s="79"/>
      <c r="AK30" s="82"/>
      <c r="AL30" s="83"/>
      <c r="AM30" s="84" t="str">
        <f t="shared" si="1"/>
        <v/>
      </c>
      <c r="AN30" s="85"/>
      <c r="AO30" s="85"/>
      <c r="AP30" s="85"/>
      <c r="AQ30" s="85"/>
      <c r="AR30" s="85"/>
      <c r="AS30" s="86"/>
      <c r="AU30" s="80"/>
      <c r="AV30" s="81"/>
      <c r="AW30" s="77"/>
      <c r="AX30" s="78"/>
      <c r="AY30" s="78"/>
      <c r="AZ30" s="78"/>
      <c r="BA30" s="78"/>
      <c r="BB30" s="78"/>
      <c r="BC30" s="79"/>
      <c r="BD30" s="80"/>
      <c r="BE30" s="81"/>
      <c r="BF30" s="77"/>
      <c r="BG30" s="78"/>
      <c r="BH30" s="78"/>
      <c r="BI30" s="78"/>
      <c r="BJ30" s="78"/>
      <c r="BK30" s="78"/>
      <c r="BL30" s="79"/>
      <c r="BM30" s="82"/>
      <c r="BN30" s="83"/>
      <c r="BO30" s="84" t="str">
        <f t="shared" si="3"/>
        <v/>
      </c>
      <c r="BP30" s="85"/>
      <c r="BQ30" s="85"/>
      <c r="BR30" s="85"/>
      <c r="BS30" s="85"/>
      <c r="BT30" s="85"/>
      <c r="BU30" s="86"/>
      <c r="BV30" s="188"/>
      <c r="BW30" s="189"/>
      <c r="BX30" s="87"/>
      <c r="BY30" s="87"/>
      <c r="BZ30" s="87"/>
      <c r="CA30" s="87"/>
      <c r="CB30" s="87"/>
      <c r="CC30" s="87"/>
      <c r="CD30" s="88"/>
    </row>
    <row r="31" spans="2:95" ht="16.8" customHeight="1" x14ac:dyDescent="0.2">
      <c r="B31" s="60"/>
      <c r="C31" s="54"/>
      <c r="D31" s="54"/>
      <c r="E31" s="54"/>
      <c r="F31" s="114"/>
      <c r="G31" s="114"/>
      <c r="H31" s="35"/>
      <c r="I31" s="54" t="s">
        <v>149</v>
      </c>
      <c r="J31" s="80"/>
      <c r="K31" s="81"/>
      <c r="L31" s="77"/>
      <c r="M31" s="78"/>
      <c r="N31" s="78"/>
      <c r="O31" s="78"/>
      <c r="P31" s="78"/>
      <c r="Q31" s="78"/>
      <c r="R31" s="79"/>
      <c r="S31" s="80"/>
      <c r="T31" s="81"/>
      <c r="U31" s="77"/>
      <c r="V31" s="78"/>
      <c r="W31" s="78"/>
      <c r="X31" s="78"/>
      <c r="Y31" s="78"/>
      <c r="Z31" s="78"/>
      <c r="AA31" s="79"/>
      <c r="AB31" s="80"/>
      <c r="AC31" s="81"/>
      <c r="AD31" s="77"/>
      <c r="AE31" s="78"/>
      <c r="AF31" s="78"/>
      <c r="AG31" s="78"/>
      <c r="AH31" s="78"/>
      <c r="AI31" s="78"/>
      <c r="AJ31" s="79"/>
      <c r="AK31" s="82"/>
      <c r="AL31" s="83"/>
      <c r="AM31" s="84" t="str">
        <f t="shared" ref="AM31" si="6">IF(SUM(L31,U31,AD31)=0,"",SUM(L31,U31,AD31))</f>
        <v/>
      </c>
      <c r="AN31" s="85"/>
      <c r="AO31" s="85"/>
      <c r="AP31" s="85"/>
      <c r="AQ31" s="85"/>
      <c r="AR31" s="85"/>
      <c r="AS31" s="86"/>
      <c r="AU31" s="80"/>
      <c r="AV31" s="81"/>
      <c r="AW31" s="77"/>
      <c r="AX31" s="78"/>
      <c r="AY31" s="78"/>
      <c r="AZ31" s="78"/>
      <c r="BA31" s="78"/>
      <c r="BB31" s="78"/>
      <c r="BC31" s="79"/>
      <c r="BD31" s="80"/>
      <c r="BE31" s="81"/>
      <c r="BF31" s="77"/>
      <c r="BG31" s="78"/>
      <c r="BH31" s="78"/>
      <c r="BI31" s="78"/>
      <c r="BJ31" s="78"/>
      <c r="BK31" s="78"/>
      <c r="BL31" s="79"/>
      <c r="BM31" s="82"/>
      <c r="BN31" s="83"/>
      <c r="BO31" s="84" t="str">
        <f t="shared" ref="BO31" si="7">IF(SUM(AW31,BF31)=0,"",SUM(AW31,BF31))</f>
        <v/>
      </c>
      <c r="BP31" s="85"/>
      <c r="BQ31" s="85"/>
      <c r="BR31" s="85"/>
      <c r="BS31" s="85"/>
      <c r="BT31" s="85"/>
      <c r="BU31" s="86"/>
      <c r="BV31" s="188"/>
      <c r="BW31" s="189"/>
      <c r="BX31" s="87"/>
      <c r="BY31" s="87"/>
      <c r="BZ31" s="87"/>
      <c r="CA31" s="87"/>
      <c r="CB31" s="87"/>
      <c r="CC31" s="87"/>
      <c r="CD31" s="88"/>
    </row>
    <row r="32" spans="2:95" ht="16.8" customHeight="1" x14ac:dyDescent="0.2">
      <c r="B32" s="53"/>
      <c r="C32" s="54"/>
      <c r="D32" s="54"/>
      <c r="E32" s="54"/>
      <c r="F32" s="114"/>
      <c r="G32" s="114"/>
      <c r="H32" s="35"/>
      <c r="I32" s="54" t="s">
        <v>149</v>
      </c>
      <c r="J32" s="80"/>
      <c r="K32" s="81"/>
      <c r="L32" s="77"/>
      <c r="M32" s="78"/>
      <c r="N32" s="78"/>
      <c r="O32" s="78"/>
      <c r="P32" s="78"/>
      <c r="Q32" s="78"/>
      <c r="R32" s="79"/>
      <c r="S32" s="80"/>
      <c r="T32" s="81"/>
      <c r="U32" s="77"/>
      <c r="V32" s="78"/>
      <c r="W32" s="78"/>
      <c r="X32" s="78"/>
      <c r="Y32" s="78"/>
      <c r="Z32" s="78"/>
      <c r="AA32" s="79"/>
      <c r="AB32" s="80"/>
      <c r="AC32" s="81"/>
      <c r="AD32" s="77"/>
      <c r="AE32" s="78"/>
      <c r="AF32" s="78"/>
      <c r="AG32" s="78"/>
      <c r="AH32" s="78"/>
      <c r="AI32" s="78"/>
      <c r="AJ32" s="79"/>
      <c r="AK32" s="82"/>
      <c r="AL32" s="83"/>
      <c r="AM32" s="84" t="str">
        <f t="shared" si="1"/>
        <v/>
      </c>
      <c r="AN32" s="85"/>
      <c r="AO32" s="85"/>
      <c r="AP32" s="85"/>
      <c r="AQ32" s="85"/>
      <c r="AR32" s="85"/>
      <c r="AS32" s="86"/>
      <c r="AU32" s="80"/>
      <c r="AV32" s="81"/>
      <c r="AW32" s="77"/>
      <c r="AX32" s="78"/>
      <c r="AY32" s="78"/>
      <c r="AZ32" s="78"/>
      <c r="BA32" s="78"/>
      <c r="BB32" s="78"/>
      <c r="BC32" s="79"/>
      <c r="BD32" s="80"/>
      <c r="BE32" s="81"/>
      <c r="BF32" s="77"/>
      <c r="BG32" s="78"/>
      <c r="BH32" s="78"/>
      <c r="BI32" s="78"/>
      <c r="BJ32" s="78"/>
      <c r="BK32" s="78"/>
      <c r="BL32" s="79"/>
      <c r="BM32" s="82"/>
      <c r="BN32" s="83"/>
      <c r="BO32" s="84" t="str">
        <f t="shared" si="3"/>
        <v/>
      </c>
      <c r="BP32" s="85"/>
      <c r="BQ32" s="85"/>
      <c r="BR32" s="85"/>
      <c r="BS32" s="85"/>
      <c r="BT32" s="85"/>
      <c r="BU32" s="86"/>
      <c r="BV32" s="188"/>
      <c r="BW32" s="189"/>
      <c r="BX32" s="87"/>
      <c r="BY32" s="87"/>
      <c r="BZ32" s="87"/>
      <c r="CA32" s="87"/>
      <c r="CB32" s="87"/>
      <c r="CC32" s="87"/>
      <c r="CD32" s="88"/>
    </row>
    <row r="33" spans="2:82" ht="21" customHeight="1" thickBot="1" x14ac:dyDescent="0.25">
      <c r="B33" s="263" t="s">
        <v>170</v>
      </c>
      <c r="C33" s="264"/>
      <c r="D33" s="264"/>
      <c r="E33" s="264"/>
      <c r="F33" s="264"/>
      <c r="G33" s="264"/>
      <c r="H33" s="264"/>
      <c r="I33" s="265"/>
      <c r="J33" s="277"/>
      <c r="K33" s="275"/>
      <c r="L33" s="269" t="str">
        <f>IF(SUM(L18:R32)=0,"",SUM(L18:R32))</f>
        <v/>
      </c>
      <c r="M33" s="270"/>
      <c r="N33" s="270"/>
      <c r="O33" s="270"/>
      <c r="P33" s="270"/>
      <c r="Q33" s="270"/>
      <c r="R33" s="271"/>
      <c r="S33" s="277"/>
      <c r="T33" s="275"/>
      <c r="U33" s="269" t="str">
        <f>IF(SUM(U18:AA32)=0,"",SUM(U18:AA32))</f>
        <v/>
      </c>
      <c r="V33" s="270"/>
      <c r="W33" s="270"/>
      <c r="X33" s="270"/>
      <c r="Y33" s="270"/>
      <c r="Z33" s="270"/>
      <c r="AA33" s="271"/>
      <c r="AB33" s="275"/>
      <c r="AC33" s="275"/>
      <c r="AD33" s="269" t="str">
        <f>IF(SUM(AD18:AJ32)=0,"",SUM(AD18:AJ32))</f>
        <v/>
      </c>
      <c r="AE33" s="270"/>
      <c r="AF33" s="270"/>
      <c r="AG33" s="270"/>
      <c r="AH33" s="270"/>
      <c r="AI33" s="270"/>
      <c r="AJ33" s="271"/>
      <c r="AK33" s="164" t="s">
        <v>164</v>
      </c>
      <c r="AL33" s="165"/>
      <c r="AM33" s="143" t="str">
        <f>IF(SUM(AM18:AS32)=0,"",SUM(AM18:AS32))</f>
        <v/>
      </c>
      <c r="AN33" s="144"/>
      <c r="AO33" s="144"/>
      <c r="AP33" s="144"/>
      <c r="AQ33" s="144"/>
      <c r="AR33" s="144"/>
      <c r="AS33" s="145"/>
      <c r="AT33" s="61"/>
      <c r="AU33" s="277"/>
      <c r="AV33" s="275"/>
      <c r="AW33" s="269" t="str">
        <f>IF(SUM(AW18:BC32)=0,"",SUM(AW18:BC32))</f>
        <v/>
      </c>
      <c r="AX33" s="270"/>
      <c r="AY33" s="270"/>
      <c r="AZ33" s="270"/>
      <c r="BA33" s="270"/>
      <c r="BB33" s="270"/>
      <c r="BC33" s="271"/>
      <c r="BD33" s="277"/>
      <c r="BE33" s="275"/>
      <c r="BF33" s="269" t="str">
        <f>IF(SUM(BF18:BL32)=0,"",SUM(BF18:BL32))</f>
        <v/>
      </c>
      <c r="BG33" s="270"/>
      <c r="BH33" s="270"/>
      <c r="BI33" s="270"/>
      <c r="BJ33" s="270"/>
      <c r="BK33" s="270"/>
      <c r="BL33" s="271"/>
      <c r="BM33" s="164" t="s">
        <v>169</v>
      </c>
      <c r="BN33" s="165"/>
      <c r="BO33" s="143" t="str">
        <f>IF(SUM(BO18:BU32)=0,"",SUM(BO18:BU32))</f>
        <v/>
      </c>
      <c r="BP33" s="144"/>
      <c r="BQ33" s="144"/>
      <c r="BR33" s="144"/>
      <c r="BS33" s="144"/>
      <c r="BT33" s="144"/>
      <c r="BU33" s="145"/>
      <c r="BV33" s="236"/>
      <c r="BW33" s="237"/>
      <c r="BX33" s="229"/>
      <c r="BY33" s="229"/>
      <c r="BZ33" s="229"/>
      <c r="CA33" s="229"/>
      <c r="CB33" s="229"/>
      <c r="CC33" s="229"/>
      <c r="CD33" s="230"/>
    </row>
    <row r="34" spans="2:82" ht="21" customHeight="1" thickTop="1" thickBot="1" x14ac:dyDescent="0.25">
      <c r="B34" s="266"/>
      <c r="C34" s="267"/>
      <c r="D34" s="267"/>
      <c r="E34" s="267"/>
      <c r="F34" s="267"/>
      <c r="G34" s="267"/>
      <c r="H34" s="267"/>
      <c r="I34" s="268"/>
      <c r="J34" s="278"/>
      <c r="K34" s="276"/>
      <c r="L34" s="272"/>
      <c r="M34" s="273"/>
      <c r="N34" s="273"/>
      <c r="O34" s="273"/>
      <c r="P34" s="273"/>
      <c r="Q34" s="273"/>
      <c r="R34" s="274"/>
      <c r="S34" s="278"/>
      <c r="T34" s="276"/>
      <c r="U34" s="272"/>
      <c r="V34" s="273"/>
      <c r="W34" s="273"/>
      <c r="X34" s="273"/>
      <c r="Y34" s="273"/>
      <c r="Z34" s="273"/>
      <c r="AA34" s="274"/>
      <c r="AB34" s="276"/>
      <c r="AC34" s="276"/>
      <c r="AD34" s="272"/>
      <c r="AE34" s="273"/>
      <c r="AF34" s="273"/>
      <c r="AG34" s="273"/>
      <c r="AH34" s="273"/>
      <c r="AI34" s="273"/>
      <c r="AJ34" s="274"/>
      <c r="AK34" s="141" t="str">
        <f>IFERROR(IF(AM34="","",IF(ROUNDDOWN(SUM(AK18:AL29)/COUNTIFS(AK18:AL29,"&lt;&gt;0",AK18:AL29,"&lt;&gt;"),0)=0,1,ROUNDDOWN(SUM(AK18:AL29)/COUNTIFS(AK18:AL29,"&lt;&gt;0",AK18:AL29,"&lt;&gt;"),0))),0)</f>
        <v/>
      </c>
      <c r="AL34" s="142"/>
      <c r="AM34" s="128" t="str">
        <f>IF(SUM(AM18:AR32)=0,"",ROUNDDOWN(SUM(AM18:AR32),-3)/1000)</f>
        <v/>
      </c>
      <c r="AN34" s="129"/>
      <c r="AO34" s="129"/>
      <c r="AP34" s="129"/>
      <c r="AQ34" s="129"/>
      <c r="AR34" s="129"/>
      <c r="AS34" s="130"/>
      <c r="AT34" s="62"/>
      <c r="AU34" s="278"/>
      <c r="AV34" s="276"/>
      <c r="AW34" s="272"/>
      <c r="AX34" s="273"/>
      <c r="AY34" s="273"/>
      <c r="AZ34" s="273"/>
      <c r="BA34" s="273"/>
      <c r="BB34" s="273"/>
      <c r="BC34" s="274"/>
      <c r="BD34" s="278"/>
      <c r="BE34" s="276"/>
      <c r="BF34" s="272"/>
      <c r="BG34" s="273"/>
      <c r="BH34" s="273"/>
      <c r="BI34" s="273"/>
      <c r="BJ34" s="273"/>
      <c r="BK34" s="273"/>
      <c r="BL34" s="274"/>
      <c r="BM34" s="141" t="str">
        <f>IFERROR(IF(BO34="","",IF(ROUNDDOWN(SUM(BM18:BN29)/COUNTIFS(BM18:BN29,"&lt;&gt;0",BM18:BN29,"&lt;&gt;"),0)=0,1,ROUNDDOWN(SUM(BM18:BN29)/COUNTIFS(BM18:BN29,"&lt;&gt;0",BM18:BN29,"&lt;&gt;"),0))),0)</f>
        <v/>
      </c>
      <c r="BN34" s="142"/>
      <c r="BO34" s="128" t="str">
        <f>IF(SUM(BO18:BT32)=0,"",ROUNDDOWN(SUM(BO18:BT32),-3)/1000)</f>
        <v/>
      </c>
      <c r="BP34" s="129"/>
      <c r="BQ34" s="129"/>
      <c r="BR34" s="129"/>
      <c r="BS34" s="129"/>
      <c r="BT34" s="129"/>
      <c r="BU34" s="130"/>
      <c r="BV34" s="244"/>
      <c r="BW34" s="245"/>
      <c r="BX34" s="138"/>
      <c r="BY34" s="139"/>
      <c r="BZ34" s="139"/>
      <c r="CA34" s="139"/>
      <c r="CB34" s="139"/>
      <c r="CC34" s="139"/>
      <c r="CD34" s="140"/>
    </row>
    <row r="35" spans="2:82" ht="6" customHeight="1" x14ac:dyDescent="0.2">
      <c r="B35"/>
      <c r="C35"/>
      <c r="D35"/>
      <c r="E35"/>
      <c r="F35"/>
      <c r="G35"/>
      <c r="H35"/>
      <c r="I35"/>
      <c r="J35" s="63"/>
      <c r="K35" s="63"/>
      <c r="L35" s="64"/>
      <c r="M35" s="64"/>
      <c r="N35" s="64"/>
      <c r="O35" s="64"/>
      <c r="P35" s="64"/>
      <c r="Q35" s="64"/>
      <c r="R35" s="64"/>
      <c r="S35" s="63"/>
      <c r="T35" s="63"/>
      <c r="U35" s="64"/>
      <c r="V35" s="64"/>
      <c r="W35" s="64"/>
      <c r="X35" s="64"/>
      <c r="Y35" s="64"/>
      <c r="Z35" s="64"/>
      <c r="AA35" s="64"/>
      <c r="AB35" s="63"/>
      <c r="AC35" s="63"/>
      <c r="AD35" s="64"/>
      <c r="AE35" s="64"/>
      <c r="AF35" s="64"/>
      <c r="AG35" s="64"/>
      <c r="AH35" s="64"/>
      <c r="AI35" s="64"/>
      <c r="AJ35" s="64"/>
      <c r="AK35" s="63"/>
      <c r="AL35" s="63"/>
      <c r="AM35" s="65"/>
      <c r="AN35" s="65"/>
      <c r="AO35" s="65"/>
      <c r="AP35" s="65"/>
      <c r="AQ35" s="65"/>
      <c r="AR35" s="65"/>
      <c r="AS35" s="65"/>
      <c r="AU35" s="63"/>
      <c r="AV35" s="63"/>
      <c r="AW35" s="64"/>
      <c r="AX35" s="64"/>
      <c r="AY35" s="64"/>
      <c r="BA35" s="64"/>
      <c r="BB35" s="64"/>
      <c r="BC35" s="64"/>
      <c r="BE35" s="63"/>
      <c r="BF35" s="64"/>
      <c r="BG35" s="64"/>
      <c r="BH35" s="64"/>
      <c r="BI35" s="64"/>
      <c r="BJ35" s="64"/>
      <c r="BK35" s="64"/>
      <c r="BO35" s="65"/>
      <c r="BP35" s="65"/>
      <c r="BQ35" s="65"/>
      <c r="BR35" s="65"/>
      <c r="BS35" s="65"/>
      <c r="BT35" s="65"/>
      <c r="BU35" s="65"/>
      <c r="BV35" s="63"/>
      <c r="BW35" s="63"/>
      <c r="BX35" s="66"/>
      <c r="BY35" s="66"/>
      <c r="BZ35" s="66"/>
      <c r="CA35" s="66"/>
      <c r="CB35" s="66"/>
      <c r="CC35" s="66"/>
      <c r="CD35" s="66"/>
    </row>
    <row r="36" spans="2:82" ht="13.2" customHeight="1" thickBot="1" x14ac:dyDescent="0.25">
      <c r="B36" s="291" t="s">
        <v>171</v>
      </c>
      <c r="C36" s="293"/>
      <c r="D36" s="291" t="s">
        <v>179</v>
      </c>
      <c r="E36" s="292"/>
      <c r="F36" s="292"/>
      <c r="G36" s="292"/>
      <c r="H36" s="292"/>
      <c r="I36" s="292"/>
      <c r="J36" s="292"/>
      <c r="K36" s="292"/>
      <c r="L36" s="293"/>
      <c r="M36" s="67" t="s">
        <v>183</v>
      </c>
      <c r="N36" s="281" t="s">
        <v>184</v>
      </c>
      <c r="O36" s="281"/>
      <c r="P36" s="281"/>
      <c r="Q36" s="281"/>
      <c r="R36" s="67" t="s">
        <v>185</v>
      </c>
      <c r="S36" s="281" t="s">
        <v>176</v>
      </c>
      <c r="T36" s="281"/>
      <c r="U36" s="281"/>
      <c r="V36" s="67" t="s">
        <v>182</v>
      </c>
      <c r="W36" s="281" t="s">
        <v>181</v>
      </c>
      <c r="X36" s="281"/>
      <c r="Y36" s="281"/>
      <c r="Z36" s="282"/>
      <c r="AA36" s="51"/>
      <c r="AB36" s="291" t="s">
        <v>171</v>
      </c>
      <c r="AC36" s="293"/>
      <c r="AD36" s="291" t="s">
        <v>179</v>
      </c>
      <c r="AE36" s="292"/>
      <c r="AF36" s="292"/>
      <c r="AG36" s="292"/>
      <c r="AH36" s="292"/>
      <c r="AI36" s="292"/>
      <c r="AJ36" s="292"/>
      <c r="AK36" s="292"/>
      <c r="AL36" s="293"/>
      <c r="AM36" s="67" t="s">
        <v>183</v>
      </c>
      <c r="AN36" s="281" t="s">
        <v>184</v>
      </c>
      <c r="AO36" s="281"/>
      <c r="AP36" s="281"/>
      <c r="AQ36" s="281"/>
      <c r="AR36" s="67" t="s">
        <v>185</v>
      </c>
      <c r="AS36" s="281" t="s">
        <v>176</v>
      </c>
      <c r="AT36" s="281"/>
      <c r="AU36" s="281"/>
      <c r="AV36" s="67" t="s">
        <v>182</v>
      </c>
      <c r="AW36" s="281" t="s">
        <v>181</v>
      </c>
      <c r="AX36" s="281"/>
      <c r="AY36" s="281"/>
      <c r="AZ36" s="282"/>
    </row>
    <row r="37" spans="2:82" ht="13.2" customHeight="1" x14ac:dyDescent="0.2">
      <c r="B37" s="294"/>
      <c r="C37" s="296"/>
      <c r="D37" s="294"/>
      <c r="E37" s="295"/>
      <c r="F37" s="295"/>
      <c r="G37" s="295"/>
      <c r="H37" s="295"/>
      <c r="I37" s="295"/>
      <c r="J37" s="295"/>
      <c r="K37" s="295"/>
      <c r="L37" s="296"/>
      <c r="M37" s="68" t="s">
        <v>33</v>
      </c>
      <c r="N37" s="279" t="s">
        <v>180</v>
      </c>
      <c r="O37" s="279"/>
      <c r="P37" s="279"/>
      <c r="Q37" s="279"/>
      <c r="R37" s="113" t="s">
        <v>177</v>
      </c>
      <c r="S37" s="112"/>
      <c r="T37" s="286" t="s">
        <v>178</v>
      </c>
      <c r="U37" s="286"/>
      <c r="V37" s="69"/>
      <c r="W37" s="279" t="s">
        <v>180</v>
      </c>
      <c r="X37" s="279"/>
      <c r="Y37" s="279"/>
      <c r="Z37" s="280"/>
      <c r="AA37" s="51"/>
      <c r="AB37" s="294"/>
      <c r="AC37" s="296"/>
      <c r="AD37" s="294"/>
      <c r="AE37" s="295"/>
      <c r="AF37" s="295"/>
      <c r="AG37" s="295"/>
      <c r="AH37" s="295"/>
      <c r="AI37" s="295"/>
      <c r="AJ37" s="295"/>
      <c r="AK37" s="295"/>
      <c r="AL37" s="296"/>
      <c r="AM37" s="68" t="s">
        <v>33</v>
      </c>
      <c r="AN37" s="279" t="s">
        <v>180</v>
      </c>
      <c r="AO37" s="279"/>
      <c r="AP37" s="279"/>
      <c r="AQ37" s="279"/>
      <c r="AR37" s="113" t="s">
        <v>177</v>
      </c>
      <c r="AS37" s="112"/>
      <c r="AT37" s="286" t="s">
        <v>178</v>
      </c>
      <c r="AU37" s="286"/>
      <c r="AV37" s="69"/>
      <c r="AW37" s="279" t="s">
        <v>180</v>
      </c>
      <c r="AX37" s="279"/>
      <c r="AY37" s="279"/>
      <c r="AZ37" s="280"/>
      <c r="BL37" s="238" t="s">
        <v>168</v>
      </c>
      <c r="BM37" s="239"/>
      <c r="BN37" s="239"/>
      <c r="BO37" s="239"/>
      <c r="BP37" s="239"/>
      <c r="BQ37" s="239"/>
      <c r="BR37" s="239"/>
      <c r="BS37" s="240"/>
      <c r="BT37" s="306"/>
      <c r="BU37" s="307"/>
      <c r="BV37" s="307"/>
      <c r="BW37" s="307"/>
      <c r="BX37" s="307"/>
      <c r="BY37" s="307"/>
      <c r="BZ37" s="307"/>
      <c r="CA37" s="307"/>
      <c r="CB37" s="307"/>
      <c r="CC37" s="307"/>
      <c r="CD37" s="308"/>
    </row>
    <row r="38" spans="2:82" ht="19.2" customHeight="1" thickBot="1" x14ac:dyDescent="0.25">
      <c r="B38" s="290" t="s">
        <v>172</v>
      </c>
      <c r="C38" s="290"/>
      <c r="D38" s="287"/>
      <c r="E38" s="287"/>
      <c r="F38" s="287"/>
      <c r="G38" s="287"/>
      <c r="H38" s="287"/>
      <c r="I38" s="287"/>
      <c r="J38" s="287"/>
      <c r="K38" s="287"/>
      <c r="L38" s="287"/>
      <c r="M38" s="283"/>
      <c r="N38" s="284"/>
      <c r="O38" s="284"/>
      <c r="P38" s="284"/>
      <c r="Q38" s="285"/>
      <c r="R38" s="288"/>
      <c r="S38" s="289"/>
      <c r="T38" s="288"/>
      <c r="U38" s="289"/>
      <c r="V38" s="283"/>
      <c r="W38" s="284"/>
      <c r="X38" s="284"/>
      <c r="Y38" s="284"/>
      <c r="Z38" s="285"/>
      <c r="AA38" s="51"/>
      <c r="AB38" s="290" t="s">
        <v>172</v>
      </c>
      <c r="AC38" s="290"/>
      <c r="AD38" s="287"/>
      <c r="AE38" s="287"/>
      <c r="AF38" s="287"/>
      <c r="AG38" s="287"/>
      <c r="AH38" s="287"/>
      <c r="AI38" s="287"/>
      <c r="AJ38" s="287"/>
      <c r="AK38" s="287"/>
      <c r="AL38" s="287"/>
      <c r="AM38" s="283"/>
      <c r="AN38" s="284"/>
      <c r="AO38" s="284"/>
      <c r="AP38" s="284"/>
      <c r="AQ38" s="285"/>
      <c r="AR38" s="288"/>
      <c r="AS38" s="289"/>
      <c r="AT38" s="288"/>
      <c r="AU38" s="289"/>
      <c r="AV38" s="283"/>
      <c r="AW38" s="284"/>
      <c r="AX38" s="284"/>
      <c r="AY38" s="284"/>
      <c r="AZ38" s="285"/>
      <c r="BL38" s="241"/>
      <c r="BM38" s="242"/>
      <c r="BN38" s="242"/>
      <c r="BO38" s="242"/>
      <c r="BP38" s="242"/>
      <c r="BQ38" s="242"/>
      <c r="BR38" s="242"/>
      <c r="BS38" s="243"/>
      <c r="BT38" s="309"/>
      <c r="BU38" s="310"/>
      <c r="BV38" s="310"/>
      <c r="BW38" s="310"/>
      <c r="BX38" s="310"/>
      <c r="BY38" s="310"/>
      <c r="BZ38" s="310"/>
      <c r="CA38" s="310"/>
      <c r="CB38" s="310"/>
      <c r="CC38" s="310"/>
      <c r="CD38" s="311"/>
    </row>
    <row r="39" spans="2:82" ht="19.2" customHeight="1" thickBot="1" x14ac:dyDescent="0.25">
      <c r="B39" s="290" t="s">
        <v>173</v>
      </c>
      <c r="C39" s="290"/>
      <c r="D39" s="287"/>
      <c r="E39" s="287"/>
      <c r="F39" s="287"/>
      <c r="G39" s="287"/>
      <c r="H39" s="287"/>
      <c r="I39" s="287"/>
      <c r="J39" s="287"/>
      <c r="K39" s="287"/>
      <c r="L39" s="287"/>
      <c r="M39" s="283"/>
      <c r="N39" s="284"/>
      <c r="O39" s="284"/>
      <c r="P39" s="284"/>
      <c r="Q39" s="285"/>
      <c r="R39" s="288"/>
      <c r="S39" s="289"/>
      <c r="T39" s="288"/>
      <c r="U39" s="289"/>
      <c r="V39" s="283"/>
      <c r="W39" s="284"/>
      <c r="X39" s="284"/>
      <c r="Y39" s="284"/>
      <c r="Z39" s="285"/>
      <c r="AA39" s="51"/>
      <c r="AB39" s="290" t="s">
        <v>173</v>
      </c>
      <c r="AC39" s="290"/>
      <c r="AD39" s="287"/>
      <c r="AE39" s="287"/>
      <c r="AF39" s="287"/>
      <c r="AG39" s="287"/>
      <c r="AH39" s="287"/>
      <c r="AI39" s="287"/>
      <c r="AJ39" s="287"/>
      <c r="AK39" s="287"/>
      <c r="AL39" s="287"/>
      <c r="AM39" s="283"/>
      <c r="AN39" s="284"/>
      <c r="AO39" s="284"/>
      <c r="AP39" s="284"/>
      <c r="AQ39" s="285"/>
      <c r="AR39" s="288"/>
      <c r="AS39" s="289"/>
      <c r="AT39" s="288"/>
      <c r="AU39" s="289"/>
      <c r="AV39" s="283"/>
      <c r="AW39" s="284"/>
      <c r="AX39" s="284"/>
      <c r="AY39" s="284"/>
      <c r="AZ39" s="285"/>
    </row>
    <row r="40" spans="2:82" ht="19.2" customHeight="1" x14ac:dyDescent="0.2">
      <c r="B40" s="290" t="s">
        <v>174</v>
      </c>
      <c r="C40" s="290"/>
      <c r="D40" s="287"/>
      <c r="E40" s="287"/>
      <c r="F40" s="287"/>
      <c r="G40" s="287"/>
      <c r="H40" s="287"/>
      <c r="I40" s="287"/>
      <c r="J40" s="287"/>
      <c r="K40" s="287"/>
      <c r="L40" s="287"/>
      <c r="M40" s="283"/>
      <c r="N40" s="284"/>
      <c r="O40" s="284"/>
      <c r="P40" s="284"/>
      <c r="Q40" s="285"/>
      <c r="R40" s="288"/>
      <c r="S40" s="289"/>
      <c r="T40" s="288"/>
      <c r="U40" s="289"/>
      <c r="V40" s="283"/>
      <c r="W40" s="284"/>
      <c r="X40" s="284"/>
      <c r="Y40" s="284"/>
      <c r="Z40" s="285"/>
      <c r="AA40" s="51"/>
      <c r="AB40" s="290" t="s">
        <v>174</v>
      </c>
      <c r="AC40" s="290"/>
      <c r="AD40" s="287"/>
      <c r="AE40" s="287"/>
      <c r="AF40" s="287"/>
      <c r="AG40" s="287"/>
      <c r="AH40" s="287"/>
      <c r="AI40" s="287"/>
      <c r="AJ40" s="287"/>
      <c r="AK40" s="287"/>
      <c r="AL40" s="287"/>
      <c r="AM40" s="283"/>
      <c r="AN40" s="284"/>
      <c r="AO40" s="284"/>
      <c r="AP40" s="284"/>
      <c r="AQ40" s="285"/>
      <c r="AR40" s="288"/>
      <c r="AS40" s="289"/>
      <c r="AT40" s="288"/>
      <c r="AU40" s="289"/>
      <c r="AV40" s="283"/>
      <c r="AW40" s="284"/>
      <c r="AX40" s="284"/>
      <c r="AY40" s="284"/>
      <c r="AZ40" s="285"/>
      <c r="BG40" s="231" t="s">
        <v>154</v>
      </c>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46"/>
    </row>
    <row r="41" spans="2:82" ht="19.2" customHeight="1" thickBot="1" x14ac:dyDescent="0.25">
      <c r="B41" s="290" t="s">
        <v>175</v>
      </c>
      <c r="C41" s="290"/>
      <c r="D41" s="287"/>
      <c r="E41" s="287"/>
      <c r="F41" s="287"/>
      <c r="G41" s="287"/>
      <c r="H41" s="287"/>
      <c r="I41" s="287"/>
      <c r="J41" s="287"/>
      <c r="K41" s="287"/>
      <c r="L41" s="287"/>
      <c r="M41" s="283"/>
      <c r="N41" s="284"/>
      <c r="O41" s="284"/>
      <c r="P41" s="284"/>
      <c r="Q41" s="285"/>
      <c r="R41" s="288"/>
      <c r="S41" s="289"/>
      <c r="T41" s="288"/>
      <c r="U41" s="289"/>
      <c r="V41" s="283"/>
      <c r="W41" s="284"/>
      <c r="X41" s="284"/>
      <c r="Y41" s="284"/>
      <c r="Z41" s="285"/>
      <c r="AA41" s="51"/>
      <c r="AB41" s="290" t="s">
        <v>175</v>
      </c>
      <c r="AC41" s="290"/>
      <c r="AD41" s="287"/>
      <c r="AE41" s="287"/>
      <c r="AF41" s="287"/>
      <c r="AG41" s="287"/>
      <c r="AH41" s="287"/>
      <c r="AI41" s="287"/>
      <c r="AJ41" s="287"/>
      <c r="AK41" s="287"/>
      <c r="AL41" s="287"/>
      <c r="AM41" s="283"/>
      <c r="AN41" s="284"/>
      <c r="AO41" s="284"/>
      <c r="AP41" s="284"/>
      <c r="AQ41" s="285"/>
      <c r="AR41" s="288"/>
      <c r="AS41" s="289"/>
      <c r="AT41" s="288"/>
      <c r="AU41" s="289"/>
      <c r="AV41" s="283"/>
      <c r="AW41" s="284"/>
      <c r="AX41" s="284"/>
      <c r="AY41" s="284"/>
      <c r="AZ41" s="285"/>
      <c r="BG41" s="233"/>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47"/>
    </row>
    <row r="42" spans="2:82" ht="13.2" customHeight="1" thickBot="1" x14ac:dyDescent="0.25"/>
    <row r="43" spans="2:82" ht="13.2" customHeight="1" x14ac:dyDescent="0.2">
      <c r="Q43" s="297" t="s">
        <v>186</v>
      </c>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9"/>
    </row>
    <row r="44" spans="2:82" ht="13.8" customHeight="1" x14ac:dyDescent="0.2">
      <c r="Q44" s="300"/>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2"/>
    </row>
    <row r="45" spans="2:82" ht="13.8" thickBot="1" x14ac:dyDescent="0.25">
      <c r="Q45" s="303"/>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5"/>
    </row>
    <row r="46" spans="2:82" ht="17.399999999999999" customHeight="1" x14ac:dyDescent="0.2"/>
    <row r="49" spans="30:75" ht="19.2" customHeight="1" x14ac:dyDescent="0.2"/>
    <row r="50" spans="30:75" s="37" customFormat="1" ht="13.2" customHeight="1" x14ac:dyDescent="0.2"/>
    <row r="51" spans="30:75" s="37" customFormat="1" ht="13.2" customHeight="1" x14ac:dyDescent="0.2">
      <c r="BA51" s="36"/>
    </row>
    <row r="52" spans="30:75" s="37" customFormat="1" ht="15.6" customHeight="1" x14ac:dyDescent="0.2">
      <c r="BA52" s="36"/>
      <c r="BB52" s="36"/>
      <c r="BC52" s="36"/>
      <c r="BD52" s="36"/>
      <c r="BE52" s="36"/>
      <c r="BF52" s="36"/>
      <c r="BG52" s="36"/>
      <c r="BH52" s="36"/>
      <c r="BI52" s="36"/>
    </row>
    <row r="53" spans="30:75" s="37" customFormat="1" ht="15.6" customHeight="1" x14ac:dyDescent="0.2">
      <c r="BA53" s="36"/>
    </row>
    <row r="54" spans="30:75" s="37" customFormat="1" ht="15.6" customHeight="1" x14ac:dyDescent="0.2">
      <c r="BA54" s="36"/>
    </row>
    <row r="55" spans="30:75" s="37" customFormat="1" ht="15.6" customHeight="1" x14ac:dyDescent="0.2">
      <c r="BA55" s="36"/>
    </row>
    <row r="56" spans="30:75" s="37" customFormat="1" ht="13.2" customHeight="1" x14ac:dyDescent="0.2">
      <c r="AD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70"/>
      <c r="BF56" s="70"/>
      <c r="BG56" s="70"/>
      <c r="BH56" s="70"/>
      <c r="BI56" s="70"/>
      <c r="BJ56" s="70"/>
      <c r="BK56" s="70"/>
      <c r="BL56" s="70"/>
      <c r="BM56" s="70"/>
      <c r="BN56" s="70"/>
      <c r="BO56" s="70"/>
      <c r="BP56" s="70"/>
      <c r="BQ56" s="70"/>
      <c r="BR56" s="70"/>
      <c r="BS56" s="70"/>
      <c r="BT56" s="70"/>
      <c r="BU56" s="70"/>
      <c r="BV56" s="70"/>
      <c r="BW56" s="70"/>
    </row>
    <row r="57" spans="30:75" ht="13.2" customHeight="1" x14ac:dyDescent="0.2">
      <c r="BE57" s="70"/>
      <c r="BF57" s="70"/>
      <c r="BG57" s="70"/>
      <c r="BH57" s="70"/>
      <c r="BI57" s="70"/>
      <c r="BJ57" s="70"/>
      <c r="BK57" s="70"/>
      <c r="BL57" s="70"/>
      <c r="BM57" s="70"/>
      <c r="BN57" s="70"/>
      <c r="BO57" s="70"/>
      <c r="BP57" s="70"/>
      <c r="BQ57" s="70"/>
      <c r="BR57" s="70"/>
      <c r="BS57" s="70"/>
      <c r="BT57" s="70"/>
      <c r="BU57" s="70"/>
      <c r="BV57" s="70"/>
      <c r="BW57" s="70"/>
    </row>
    <row r="58" spans="30:75" ht="13.2" customHeight="1" x14ac:dyDescent="0.2">
      <c r="BE58" s="70"/>
      <c r="BF58" s="70"/>
      <c r="BG58" s="70"/>
      <c r="BH58" s="70"/>
      <c r="BI58" s="70"/>
      <c r="BJ58" s="70"/>
      <c r="BK58" s="70"/>
      <c r="BL58" s="70"/>
      <c r="BM58" s="70"/>
      <c r="BN58" s="70"/>
      <c r="BO58" s="70"/>
      <c r="BP58" s="70"/>
      <c r="BQ58" s="70"/>
      <c r="BR58" s="70"/>
      <c r="BS58" s="70"/>
      <c r="BT58" s="70"/>
      <c r="BU58" s="70"/>
      <c r="BV58" s="70"/>
      <c r="BW58" s="70"/>
    </row>
    <row r="59" spans="30:75" ht="13.2" customHeight="1" x14ac:dyDescent="0.2">
      <c r="BE59" s="70"/>
      <c r="BF59" s="70"/>
      <c r="BG59" s="70"/>
      <c r="BH59" s="70"/>
      <c r="BI59" s="70"/>
      <c r="BJ59" s="70"/>
      <c r="BK59" s="70"/>
      <c r="BL59" s="70"/>
      <c r="BM59" s="70"/>
      <c r="BN59" s="70"/>
      <c r="BO59" s="70"/>
      <c r="BP59" s="70"/>
      <c r="BQ59" s="70"/>
      <c r="BR59" s="70"/>
      <c r="BS59" s="70"/>
      <c r="BT59" s="70"/>
      <c r="BU59" s="70"/>
      <c r="BV59" s="70"/>
      <c r="BW59" s="70"/>
    </row>
    <row r="60" spans="30:75" ht="13.2" customHeight="1" x14ac:dyDescent="0.2">
      <c r="BE60" s="70"/>
      <c r="BF60" s="70"/>
      <c r="BG60" s="70"/>
      <c r="BH60" s="70"/>
      <c r="BI60" s="70"/>
      <c r="BJ60" s="70"/>
      <c r="BK60" s="70"/>
      <c r="BL60" s="70"/>
      <c r="BM60" s="70"/>
      <c r="BN60" s="70"/>
      <c r="BO60" s="70"/>
      <c r="BP60" s="70"/>
      <c r="BQ60" s="70"/>
      <c r="BR60" s="70"/>
      <c r="BS60" s="70"/>
      <c r="BT60" s="70"/>
      <c r="BU60" s="70"/>
      <c r="BV60" s="70"/>
      <c r="BW60" s="70"/>
    </row>
    <row r="61" spans="30:75" ht="13.2" customHeight="1" x14ac:dyDescent="0.2">
      <c r="BE61" s="70"/>
      <c r="BF61" s="70"/>
      <c r="BG61" s="70"/>
      <c r="BH61" s="70"/>
      <c r="BI61" s="70"/>
      <c r="BJ61" s="70"/>
      <c r="BK61" s="70"/>
      <c r="BL61" s="70"/>
      <c r="BM61" s="70"/>
      <c r="BN61" s="70"/>
      <c r="BO61" s="70"/>
      <c r="BP61" s="70"/>
      <c r="BQ61" s="70"/>
      <c r="BR61" s="70"/>
      <c r="BS61" s="70"/>
      <c r="BT61" s="70"/>
      <c r="BU61" s="70"/>
      <c r="BV61" s="70"/>
      <c r="BW61" s="70"/>
    </row>
    <row r="62" spans="30:75" ht="13.2" customHeight="1" x14ac:dyDescent="0.2">
      <c r="BE62" s="70"/>
      <c r="BF62" s="70"/>
      <c r="BG62" s="70"/>
      <c r="BH62" s="70"/>
      <c r="BI62" s="70"/>
      <c r="BJ62" s="70"/>
      <c r="BK62" s="70"/>
      <c r="BL62" s="70"/>
      <c r="BM62" s="70"/>
      <c r="BN62" s="70"/>
      <c r="BO62" s="70"/>
      <c r="BP62" s="70"/>
      <c r="BQ62" s="70"/>
      <c r="BR62" s="70"/>
      <c r="BS62" s="70"/>
      <c r="BT62" s="70"/>
      <c r="BU62" s="70"/>
      <c r="BV62" s="70"/>
      <c r="BW62" s="70"/>
    </row>
  </sheetData>
  <sheetProtection sheet="1" objects="1" selectLockedCells="1"/>
  <mergeCells count="444">
    <mergeCell ref="AB41:AC41"/>
    <mergeCell ref="AD41:AL41"/>
    <mergeCell ref="AM41:AQ41"/>
    <mergeCell ref="AR41:AS41"/>
    <mergeCell ref="AT41:AU41"/>
    <mergeCell ref="AV41:AZ41"/>
    <mergeCell ref="AD39:AL39"/>
    <mergeCell ref="AM39:AQ39"/>
    <mergeCell ref="AR39:AS39"/>
    <mergeCell ref="AT39:AU39"/>
    <mergeCell ref="AV39:AZ39"/>
    <mergeCell ref="AD40:AL40"/>
    <mergeCell ref="AM40:AQ40"/>
    <mergeCell ref="AR40:AS40"/>
    <mergeCell ref="AT40:AU40"/>
    <mergeCell ref="AV40:AZ40"/>
    <mergeCell ref="Q43:CD45"/>
    <mergeCell ref="BT37:CD38"/>
    <mergeCell ref="T37:U37"/>
    <mergeCell ref="R37:S37"/>
    <mergeCell ref="V38:Z38"/>
    <mergeCell ref="V39:Z39"/>
    <mergeCell ref="V40:Z40"/>
    <mergeCell ref="V41:Z41"/>
    <mergeCell ref="T38:U38"/>
    <mergeCell ref="R38:S38"/>
    <mergeCell ref="R39:S39"/>
    <mergeCell ref="T39:U39"/>
    <mergeCell ref="R40:S40"/>
    <mergeCell ref="T40:U40"/>
    <mergeCell ref="R41:S41"/>
    <mergeCell ref="T41:U41"/>
    <mergeCell ref="AB36:AC37"/>
    <mergeCell ref="BM40:BR41"/>
    <mergeCell ref="AD36:AL37"/>
    <mergeCell ref="AN36:AQ36"/>
    <mergeCell ref="AS36:AU36"/>
    <mergeCell ref="AW36:AZ36"/>
    <mergeCell ref="AB38:AC38"/>
    <mergeCell ref="AB39:AC39"/>
    <mergeCell ref="M41:Q41"/>
    <mergeCell ref="D36:L37"/>
    <mergeCell ref="B36:C37"/>
    <mergeCell ref="B38:C38"/>
    <mergeCell ref="B39:C39"/>
    <mergeCell ref="B40:C40"/>
    <mergeCell ref="B41:C41"/>
    <mergeCell ref="D38:L38"/>
    <mergeCell ref="D39:L39"/>
    <mergeCell ref="D40:L40"/>
    <mergeCell ref="D41:L41"/>
    <mergeCell ref="M38:Q38"/>
    <mergeCell ref="AW32:BC32"/>
    <mergeCell ref="AU32:AV32"/>
    <mergeCell ref="U32:AA32"/>
    <mergeCell ref="BD32:BE32"/>
    <mergeCell ref="W37:Z37"/>
    <mergeCell ref="W36:Z36"/>
    <mergeCell ref="N37:Q37"/>
    <mergeCell ref="N36:Q36"/>
    <mergeCell ref="M40:Q40"/>
    <mergeCell ref="M39:Q39"/>
    <mergeCell ref="S36:U36"/>
    <mergeCell ref="AN37:AQ37"/>
    <mergeCell ref="AR37:AS37"/>
    <mergeCell ref="AT37:AU37"/>
    <mergeCell ref="AW37:AZ37"/>
    <mergeCell ref="AD38:AL38"/>
    <mergeCell ref="AM38:AQ38"/>
    <mergeCell ref="AR38:AS38"/>
    <mergeCell ref="AT38:AU38"/>
    <mergeCell ref="AV38:AZ38"/>
    <mergeCell ref="AB40:AC40"/>
    <mergeCell ref="B33:I34"/>
    <mergeCell ref="AD33:AJ34"/>
    <mergeCell ref="AB33:AC34"/>
    <mergeCell ref="U33:AA34"/>
    <mergeCell ref="S33:T34"/>
    <mergeCell ref="L33:R34"/>
    <mergeCell ref="J33:K34"/>
    <mergeCell ref="BF33:BL34"/>
    <mergeCell ref="AW33:BC34"/>
    <mergeCell ref="BD33:BE34"/>
    <mergeCell ref="AU33:AV34"/>
    <mergeCell ref="AK34:AL34"/>
    <mergeCell ref="CF6:CQ7"/>
    <mergeCell ref="CI9:CM9"/>
    <mergeCell ref="CI11:CM11"/>
    <mergeCell ref="CN9:CO9"/>
    <mergeCell ref="CN11:CO11"/>
    <mergeCell ref="CF4:CQ5"/>
    <mergeCell ref="BV31:BW31"/>
    <mergeCell ref="BX31:CD31"/>
    <mergeCell ref="BV29:BW29"/>
    <mergeCell ref="BG40:BL41"/>
    <mergeCell ref="CN14:CO14"/>
    <mergeCell ref="CK14:CL14"/>
    <mergeCell ref="CH14:CI14"/>
    <mergeCell ref="BX25:CD25"/>
    <mergeCell ref="BX26:CD26"/>
    <mergeCell ref="BX27:CD27"/>
    <mergeCell ref="BV33:BW33"/>
    <mergeCell ref="BF30:BL30"/>
    <mergeCell ref="BF26:BL26"/>
    <mergeCell ref="BF27:BL27"/>
    <mergeCell ref="BF28:BL28"/>
    <mergeCell ref="BF29:BL29"/>
    <mergeCell ref="BL37:BS38"/>
    <mergeCell ref="BV34:BW34"/>
    <mergeCell ref="BM32:BN32"/>
    <mergeCell ref="BS40:BX41"/>
    <mergeCell ref="BY40:CD41"/>
    <mergeCell ref="BV14:CD17"/>
    <mergeCell ref="BM33:BN33"/>
    <mergeCell ref="BM24:BN24"/>
    <mergeCell ref="BM25:BN25"/>
    <mergeCell ref="BV27:BW27"/>
    <mergeCell ref="BV28:BW28"/>
    <mergeCell ref="BO33:BU33"/>
    <mergeCell ref="BO24:BU24"/>
    <mergeCell ref="BO25:BU25"/>
    <mergeCell ref="BX30:CD30"/>
    <mergeCell ref="BV18:BW18"/>
    <mergeCell ref="BV19:BW19"/>
    <mergeCell ref="BV20:BW20"/>
    <mergeCell ref="BV21:BW21"/>
    <mergeCell ref="BV22:BW22"/>
    <mergeCell ref="BV23:BW23"/>
    <mergeCell ref="BV24:BW24"/>
    <mergeCell ref="BX33:CD33"/>
    <mergeCell ref="BV32:BW32"/>
    <mergeCell ref="BV25:BW25"/>
    <mergeCell ref="BV26:BW26"/>
    <mergeCell ref="O7:O9"/>
    <mergeCell ref="P7:P9"/>
    <mergeCell ref="R7:R9"/>
    <mergeCell ref="S7:S9"/>
    <mergeCell ref="U25:AA25"/>
    <mergeCell ref="J25:K25"/>
    <mergeCell ref="J26:K26"/>
    <mergeCell ref="J27:K27"/>
    <mergeCell ref="J18:K18"/>
    <mergeCell ref="J19:K19"/>
    <mergeCell ref="J20:K20"/>
    <mergeCell ref="J21:K21"/>
    <mergeCell ref="J22:K22"/>
    <mergeCell ref="J23:K23"/>
    <mergeCell ref="U26:AA26"/>
    <mergeCell ref="S24:T24"/>
    <mergeCell ref="S25:T25"/>
    <mergeCell ref="S26:T26"/>
    <mergeCell ref="J12:AS12"/>
    <mergeCell ref="AK13:AS13"/>
    <mergeCell ref="AB13:AJ13"/>
    <mergeCell ref="S13:AA13"/>
    <mergeCell ref="J13:R13"/>
    <mergeCell ref="AD18:AJ18"/>
    <mergeCell ref="N7:N9"/>
    <mergeCell ref="B3:F3"/>
    <mergeCell ref="B8:G9"/>
    <mergeCell ref="B7:G7"/>
    <mergeCell ref="H7:H9"/>
    <mergeCell ref="I7:I9"/>
    <mergeCell ref="J7:J9"/>
    <mergeCell ref="K7:K9"/>
    <mergeCell ref="L7:L9"/>
    <mergeCell ref="M7:M9"/>
    <mergeCell ref="G4:G5"/>
    <mergeCell ref="H4:H5"/>
    <mergeCell ref="G3:H3"/>
    <mergeCell ref="B4:F5"/>
    <mergeCell ref="AW30:BC30"/>
    <mergeCell ref="AW19:BC19"/>
    <mergeCell ref="T7:T9"/>
    <mergeCell ref="W7:AB7"/>
    <mergeCell ref="CC3:CD3"/>
    <mergeCell ref="BC3:BQ3"/>
    <mergeCell ref="CP3:CQ3"/>
    <mergeCell ref="BM18:BN18"/>
    <mergeCell ref="BM19:BN19"/>
    <mergeCell ref="BM20:BN20"/>
    <mergeCell ref="BM21:BN21"/>
    <mergeCell ref="AM19:AS19"/>
    <mergeCell ref="AM20:AS20"/>
    <mergeCell ref="AM21:AS21"/>
    <mergeCell ref="AW20:BC20"/>
    <mergeCell ref="AW21:BC21"/>
    <mergeCell ref="U27:AA27"/>
    <mergeCell ref="CF3:CO3"/>
    <mergeCell ref="AS8:BA9"/>
    <mergeCell ref="AD19:AJ19"/>
    <mergeCell ref="AD20:AJ20"/>
    <mergeCell ref="U18:AA18"/>
    <mergeCell ref="CG11:CH11"/>
    <mergeCell ref="CG9:CH9"/>
    <mergeCell ref="Q7:Q9"/>
    <mergeCell ref="S14:AA14"/>
    <mergeCell ref="S15:AA17"/>
    <mergeCell ref="Y1:AV1"/>
    <mergeCell ref="AD23:AJ23"/>
    <mergeCell ref="BM22:BN22"/>
    <mergeCell ref="BM23:BN23"/>
    <mergeCell ref="BV30:BW30"/>
    <mergeCell ref="AU12:CD12"/>
    <mergeCell ref="BD13:BL13"/>
    <mergeCell ref="AU13:BC13"/>
    <mergeCell ref="BM13:CD13"/>
    <mergeCell ref="BD21:BE21"/>
    <mergeCell ref="BD22:BE22"/>
    <mergeCell ref="BD23:BE23"/>
    <mergeCell ref="AU24:AV24"/>
    <mergeCell ref="AU25:AV25"/>
    <mergeCell ref="AU26:AV26"/>
    <mergeCell ref="AU27:AV27"/>
    <mergeCell ref="AU28:AV28"/>
    <mergeCell ref="AU29:AV29"/>
    <mergeCell ref="BM30:BN30"/>
    <mergeCell ref="BO28:BU28"/>
    <mergeCell ref="BO29:BU29"/>
    <mergeCell ref="AC8:AK9"/>
    <mergeCell ref="AB21:AC21"/>
    <mergeCell ref="AB22:AC22"/>
    <mergeCell ref="AB23:AC23"/>
    <mergeCell ref="S18:T18"/>
    <mergeCell ref="S19:T19"/>
    <mergeCell ref="S20:T20"/>
    <mergeCell ref="S21:T21"/>
    <mergeCell ref="S22:T22"/>
    <mergeCell ref="S23:T23"/>
    <mergeCell ref="AK18:AL18"/>
    <mergeCell ref="W9:AB9"/>
    <mergeCell ref="AG11:AH11"/>
    <mergeCell ref="U23:AA23"/>
    <mergeCell ref="L23:R23"/>
    <mergeCell ref="U19:AA19"/>
    <mergeCell ref="U20:AA20"/>
    <mergeCell ref="U21:AA21"/>
    <mergeCell ref="U22:AA22"/>
    <mergeCell ref="L18:R18"/>
    <mergeCell ref="L19:R19"/>
    <mergeCell ref="L20:R20"/>
    <mergeCell ref="K4:K5"/>
    <mergeCell ref="J4:J5"/>
    <mergeCell ref="I4:I5"/>
    <mergeCell ref="R3:T3"/>
    <mergeCell ref="J3:K3"/>
    <mergeCell ref="AE5:AF5"/>
    <mergeCell ref="AH5:AI5"/>
    <mergeCell ref="T4:T5"/>
    <mergeCell ref="S4:S5"/>
    <mergeCell ref="R4:R5"/>
    <mergeCell ref="W4:AB4"/>
    <mergeCell ref="L3:Q3"/>
    <mergeCell ref="Q4:Q5"/>
    <mergeCell ref="O4:O5"/>
    <mergeCell ref="N4:N5"/>
    <mergeCell ref="M4:M5"/>
    <mergeCell ref="L4:L5"/>
    <mergeCell ref="P4:P5"/>
    <mergeCell ref="AB29:AC29"/>
    <mergeCell ref="AB30:AC30"/>
    <mergeCell ref="AB24:AC24"/>
    <mergeCell ref="AB25:AC25"/>
    <mergeCell ref="AB26:AC26"/>
    <mergeCell ref="AB27:AC27"/>
    <mergeCell ref="U28:AA28"/>
    <mergeCell ref="U29:AA29"/>
    <mergeCell ref="U30:AA30"/>
    <mergeCell ref="AM30:AS30"/>
    <mergeCell ref="AK27:AL27"/>
    <mergeCell ref="AK28:AL28"/>
    <mergeCell ref="AK29:AL29"/>
    <mergeCell ref="AK30:AL30"/>
    <mergeCell ref="AK32:AL32"/>
    <mergeCell ref="AK33:AL33"/>
    <mergeCell ref="AM25:AS25"/>
    <mergeCell ref="J24:K24"/>
    <mergeCell ref="U24:AA24"/>
    <mergeCell ref="AB32:AC32"/>
    <mergeCell ref="AD24:AJ24"/>
    <mergeCell ref="AD25:AJ25"/>
    <mergeCell ref="S27:T27"/>
    <mergeCell ref="S28:T28"/>
    <mergeCell ref="S29:T29"/>
    <mergeCell ref="S30:T30"/>
    <mergeCell ref="S32:T32"/>
    <mergeCell ref="L24:R24"/>
    <mergeCell ref="L25:R25"/>
    <mergeCell ref="L26:R26"/>
    <mergeCell ref="L27:R27"/>
    <mergeCell ref="AK24:AL24"/>
    <mergeCell ref="AM24:AS24"/>
    <mergeCell ref="AB18:AC18"/>
    <mergeCell ref="AB19:AC19"/>
    <mergeCell ref="AB20:AC20"/>
    <mergeCell ref="AB14:AJ14"/>
    <mergeCell ref="BO18:BU18"/>
    <mergeCell ref="BO19:BU19"/>
    <mergeCell ref="BO20:BU20"/>
    <mergeCell ref="AM27:AS27"/>
    <mergeCell ref="AW28:BC28"/>
    <mergeCell ref="BD26:BE26"/>
    <mergeCell ref="BD27:BE27"/>
    <mergeCell ref="BD28:BE28"/>
    <mergeCell ref="AM28:AS28"/>
    <mergeCell ref="AM26:AS26"/>
    <mergeCell ref="AB28:AC28"/>
    <mergeCell ref="AW23:BC23"/>
    <mergeCell ref="AU23:AV23"/>
    <mergeCell ref="AM18:AS18"/>
    <mergeCell ref="AW18:BC18"/>
    <mergeCell ref="AM22:AS22"/>
    <mergeCell ref="AM23:AS23"/>
    <mergeCell ref="BO21:BU21"/>
    <mergeCell ref="BO22:BU22"/>
    <mergeCell ref="BO23:BU23"/>
    <mergeCell ref="BO34:BU34"/>
    <mergeCell ref="BF32:BL32"/>
    <mergeCell ref="AK14:AS14"/>
    <mergeCell ref="AU14:BC14"/>
    <mergeCell ref="BD14:BL14"/>
    <mergeCell ref="BM14:BU14"/>
    <mergeCell ref="BS3:CB3"/>
    <mergeCell ref="BS9:BX9"/>
    <mergeCell ref="BS8:BX8"/>
    <mergeCell ref="BY9:CD9"/>
    <mergeCell ref="BY8:CD8"/>
    <mergeCell ref="BX32:CD32"/>
    <mergeCell ref="BO30:BU30"/>
    <mergeCell ref="BX34:CD34"/>
    <mergeCell ref="AM34:AS34"/>
    <mergeCell ref="BM34:BN34"/>
    <mergeCell ref="BX20:CD20"/>
    <mergeCell ref="BX21:CD21"/>
    <mergeCell ref="BX22:CD22"/>
    <mergeCell ref="BX23:CD23"/>
    <mergeCell ref="BX24:CD24"/>
    <mergeCell ref="BX28:CD28"/>
    <mergeCell ref="BX29:CD29"/>
    <mergeCell ref="AM33:AS33"/>
    <mergeCell ref="F25:G25"/>
    <mergeCell ref="F26:G26"/>
    <mergeCell ref="F28:G28"/>
    <mergeCell ref="F29:G29"/>
    <mergeCell ref="J30:K30"/>
    <mergeCell ref="J32:K32"/>
    <mergeCell ref="L30:R30"/>
    <mergeCell ref="L32:R32"/>
    <mergeCell ref="J14:R14"/>
    <mergeCell ref="B12:I17"/>
    <mergeCell ref="J15:R17"/>
    <mergeCell ref="L28:R28"/>
    <mergeCell ref="L29:R29"/>
    <mergeCell ref="L31:R31"/>
    <mergeCell ref="L21:R21"/>
    <mergeCell ref="L22:R22"/>
    <mergeCell ref="F30:G30"/>
    <mergeCell ref="F31:G31"/>
    <mergeCell ref="F32:G32"/>
    <mergeCell ref="J28:K28"/>
    <mergeCell ref="J29:K29"/>
    <mergeCell ref="J31:K31"/>
    <mergeCell ref="AD32:AJ32"/>
    <mergeCell ref="BO31:BU31"/>
    <mergeCell ref="AK22:AL22"/>
    <mergeCell ref="AK26:AL26"/>
    <mergeCell ref="AM32:AS32"/>
    <mergeCell ref="BO32:BU32"/>
    <mergeCell ref="BO26:BU26"/>
    <mergeCell ref="BO27:BU27"/>
    <mergeCell ref="AW26:BC26"/>
    <mergeCell ref="AW27:BC27"/>
    <mergeCell ref="BM26:BN26"/>
    <mergeCell ref="BM27:BN27"/>
    <mergeCell ref="BM28:BN28"/>
    <mergeCell ref="BM29:BN29"/>
    <mergeCell ref="BF24:BL24"/>
    <mergeCell ref="BF25:BL25"/>
    <mergeCell ref="BD24:BE24"/>
    <mergeCell ref="BD25:BE25"/>
    <mergeCell ref="AW22:BC22"/>
    <mergeCell ref="AU22:AV22"/>
    <mergeCell ref="AD22:AJ22"/>
    <mergeCell ref="AW29:BC29"/>
    <mergeCell ref="AU30:AV30"/>
    <mergeCell ref="BD30:BE30"/>
    <mergeCell ref="BM31:BN31"/>
    <mergeCell ref="CF13:CP13"/>
    <mergeCell ref="BC9:BI9"/>
    <mergeCell ref="CC7:CD7"/>
    <mergeCell ref="BS4:CD5"/>
    <mergeCell ref="BW7:CB7"/>
    <mergeCell ref="BS7:BU7"/>
    <mergeCell ref="AD26:AJ26"/>
    <mergeCell ref="AD27:AJ27"/>
    <mergeCell ref="BF23:BL23"/>
    <mergeCell ref="AW24:BC24"/>
    <mergeCell ref="AK23:AL23"/>
    <mergeCell ref="AW25:BC25"/>
    <mergeCell ref="AU18:AV18"/>
    <mergeCell ref="AU19:AV19"/>
    <mergeCell ref="AU20:AV20"/>
    <mergeCell ref="AU21:AV21"/>
    <mergeCell ref="BC4:BQ8"/>
    <mergeCell ref="AP3:BA4"/>
    <mergeCell ref="AC3:AM4"/>
    <mergeCell ref="AC6:BA7"/>
    <mergeCell ref="AN9:AR9"/>
    <mergeCell ref="AN4:AO4"/>
    <mergeCell ref="AB15:AJ17"/>
    <mergeCell ref="AD28:AJ28"/>
    <mergeCell ref="AD29:AJ29"/>
    <mergeCell ref="AD30:AJ30"/>
    <mergeCell ref="BX18:CD18"/>
    <mergeCell ref="BX19:CD19"/>
    <mergeCell ref="BD15:BL17"/>
    <mergeCell ref="AU15:BC17"/>
    <mergeCell ref="BF18:BL18"/>
    <mergeCell ref="BF19:BL19"/>
    <mergeCell ref="BF20:BL20"/>
    <mergeCell ref="BF21:BL21"/>
    <mergeCell ref="BF22:BL22"/>
    <mergeCell ref="BD18:BE18"/>
    <mergeCell ref="BD19:BE19"/>
    <mergeCell ref="BD20:BE20"/>
    <mergeCell ref="AK19:AL19"/>
    <mergeCell ref="AK20:AL20"/>
    <mergeCell ref="AK21:AL21"/>
    <mergeCell ref="AK25:AL25"/>
    <mergeCell ref="AK15:AS17"/>
    <mergeCell ref="BM15:BU17"/>
    <mergeCell ref="AD21:AJ21"/>
    <mergeCell ref="BD29:BE29"/>
    <mergeCell ref="AM29:AS29"/>
    <mergeCell ref="U31:AA31"/>
    <mergeCell ref="AD31:AJ31"/>
    <mergeCell ref="AB31:AC31"/>
    <mergeCell ref="S31:T31"/>
    <mergeCell ref="AU31:AV31"/>
    <mergeCell ref="AW31:BC31"/>
    <mergeCell ref="BD31:BE31"/>
    <mergeCell ref="BF31:BL31"/>
    <mergeCell ref="AK31:AL31"/>
    <mergeCell ref="AM31:AS31"/>
  </mergeCells>
  <phoneticPr fontId="1"/>
  <conditionalFormatting sqref="J18:AJ32">
    <cfRule type="expression" dxfId="7" priority="9">
      <formula>$Q$4=2</formula>
    </cfRule>
    <cfRule type="expression" dxfId="6" priority="10">
      <formula>$Q$4&lt;&gt;2</formula>
    </cfRule>
  </conditionalFormatting>
  <conditionalFormatting sqref="AU18:BL32">
    <cfRule type="expression" dxfId="5" priority="7">
      <formula>$Q$4=6</formula>
    </cfRule>
    <cfRule type="expression" dxfId="4" priority="8">
      <formula>$Q$4&lt;&gt;6</formula>
    </cfRule>
  </conditionalFormatting>
  <conditionalFormatting sqref="CH14:CI14 CK14:CL14 CN14:CO14">
    <cfRule type="expression" dxfId="3" priority="3">
      <formula>$CP$3&lt;&gt;3</formula>
    </cfRule>
    <cfRule type="expression" dxfId="2" priority="4">
      <formula>$CP$3=3</formula>
    </cfRule>
  </conditionalFormatting>
  <conditionalFormatting sqref="CI9 CI11">
    <cfRule type="expression" dxfId="1" priority="5">
      <formula>$CP$3=2</formula>
    </cfRule>
    <cfRule type="expression" dxfId="0" priority="6">
      <formula>$CP$3&lt;&gt;2</formula>
    </cfRule>
  </conditionalFormatting>
  <dataValidations count="4">
    <dataValidation type="list" allowBlank="1" showInputMessage="1" showErrorMessage="1" sqref="CC3:CD3 CC7:CD7" xr:uid="{D307F32E-D238-437A-A180-36D6EC86DA6D}">
      <formula1>"イ,ロ"</formula1>
    </dataValidation>
    <dataValidation type="list" allowBlank="1" showInputMessage="1" showErrorMessage="1" sqref="CP3:CQ3" xr:uid="{66A7354B-04E7-4B7A-8C6D-95775975EFF5}">
      <formula1>"1,2,3"</formula1>
    </dataValidation>
    <dataValidation type="whole" operator="greaterThan" allowBlank="1" showInputMessage="1" showErrorMessage="1" sqref="J18:AJ32 AU18:BL32" xr:uid="{3A82826C-EA0E-497B-BFF1-D2F0314A6772}">
      <formula1>0</formula1>
    </dataValidation>
    <dataValidation type="list" allowBlank="1" showInputMessage="1" showErrorMessage="1" sqref="H30:H32" xr:uid="{B4695DBC-0AC3-4FC3-9530-9FEA9516B278}">
      <formula1>"1,2,3,4,5,6,7,8,9,10,11,12"</formula1>
    </dataValidation>
  </dataValidations>
  <printOptions horizontalCentered="1" verticalCentered="1"/>
  <pageMargins left="0" right="0" top="0" bottom="0" header="0.31496062992125984" footer="0.31496062992125984"/>
  <pageSetup paperSize="12"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52"/>
  <sheetViews>
    <sheetView showGridLines="0" topLeftCell="A8" zoomScale="70" zoomScaleNormal="70" workbookViewId="0">
      <selection activeCell="K39" sqref="K39"/>
    </sheetView>
  </sheetViews>
  <sheetFormatPr defaultColWidth="9" defaultRowHeight="13.2" x14ac:dyDescent="0.2"/>
  <cols>
    <col min="1" max="22" width="10.6640625" style="1" customWidth="1"/>
    <col min="23" max="16384" width="9" style="1"/>
  </cols>
  <sheetData>
    <row r="1" spans="1:22" ht="16.5" customHeight="1" x14ac:dyDescent="0.2">
      <c r="A1" s="414" t="s">
        <v>14</v>
      </c>
      <c r="B1" s="414"/>
      <c r="C1" s="414"/>
      <c r="D1" s="414"/>
      <c r="E1" s="414"/>
      <c r="F1" s="414"/>
      <c r="G1" s="414"/>
      <c r="H1" s="414"/>
      <c r="I1" s="414"/>
    </row>
    <row r="2" spans="1:22" ht="16.5" customHeight="1" x14ac:dyDescent="0.2">
      <c r="A2" s="414"/>
      <c r="B2" s="414"/>
      <c r="C2" s="414"/>
      <c r="D2" s="414"/>
      <c r="E2" s="414"/>
      <c r="F2" s="414"/>
      <c r="G2" s="414"/>
      <c r="H2" s="414"/>
      <c r="I2" s="414"/>
      <c r="K2" s="415" t="s">
        <v>15</v>
      </c>
      <c r="L2" s="14"/>
      <c r="M2" s="16"/>
      <c r="N2" s="16"/>
      <c r="O2" s="16"/>
      <c r="P2" s="16"/>
      <c r="Q2" s="16"/>
      <c r="R2" s="16"/>
      <c r="S2" s="16"/>
    </row>
    <row r="3" spans="1:22" ht="16.5" customHeight="1" x14ac:dyDescent="0.2">
      <c r="K3" s="416"/>
      <c r="L3" s="417" t="s">
        <v>16</v>
      </c>
      <c r="M3" s="417"/>
      <c r="N3" s="417"/>
      <c r="O3" s="417"/>
      <c r="P3" s="417"/>
      <c r="Q3" s="417"/>
      <c r="R3" s="417"/>
      <c r="S3" s="417"/>
      <c r="T3" s="417"/>
    </row>
    <row r="4" spans="1:22" ht="16.5" customHeight="1" x14ac:dyDescent="0.2">
      <c r="L4" s="417"/>
      <c r="M4" s="417"/>
      <c r="N4" s="417"/>
      <c r="O4" s="417"/>
      <c r="P4" s="417"/>
      <c r="Q4" s="417"/>
      <c r="R4" s="417"/>
      <c r="S4" s="417"/>
      <c r="T4" s="417"/>
    </row>
    <row r="5" spans="1:22" ht="16.5" customHeight="1" x14ac:dyDescent="0.2">
      <c r="A5" s="3"/>
      <c r="L5" s="417"/>
      <c r="M5" s="417"/>
      <c r="N5" s="417"/>
      <c r="O5" s="417"/>
      <c r="P5" s="417"/>
      <c r="Q5" s="417"/>
      <c r="R5" s="417"/>
      <c r="S5" s="417"/>
      <c r="T5" s="417"/>
    </row>
    <row r="6" spans="1:22" ht="16.5" customHeight="1" x14ac:dyDescent="0.2">
      <c r="A6" s="415" t="s">
        <v>17</v>
      </c>
      <c r="L6" s="417"/>
      <c r="M6" s="417"/>
      <c r="N6" s="417"/>
      <c r="O6" s="417"/>
      <c r="P6" s="417"/>
      <c r="Q6" s="417"/>
      <c r="R6" s="417"/>
      <c r="S6" s="417"/>
      <c r="T6" s="417"/>
    </row>
    <row r="7" spans="1:22" ht="16.5" customHeight="1" x14ac:dyDescent="0.2">
      <c r="A7" s="416"/>
      <c r="L7" s="417"/>
      <c r="M7" s="417"/>
      <c r="N7" s="417"/>
      <c r="O7" s="417"/>
      <c r="P7" s="417"/>
      <c r="Q7" s="417"/>
      <c r="R7" s="417"/>
      <c r="S7" s="417"/>
      <c r="T7" s="417"/>
    </row>
    <row r="8" spans="1:22" ht="16.5" customHeight="1" x14ac:dyDescent="0.2">
      <c r="L8" s="417"/>
      <c r="M8" s="417"/>
      <c r="N8" s="417"/>
      <c r="O8" s="417"/>
      <c r="P8" s="417"/>
      <c r="Q8" s="417"/>
      <c r="R8" s="417"/>
      <c r="S8" s="417"/>
      <c r="T8" s="417"/>
    </row>
    <row r="9" spans="1:22" ht="16.5" customHeight="1" x14ac:dyDescent="0.2">
      <c r="A9" s="2" t="s">
        <v>18</v>
      </c>
      <c r="B9" s="418" t="s">
        <v>19</v>
      </c>
      <c r="C9" s="383"/>
      <c r="D9" s="383"/>
      <c r="E9" s="419"/>
      <c r="F9" s="382" t="s">
        <v>20</v>
      </c>
      <c r="G9" s="383"/>
      <c r="H9" s="383"/>
      <c r="I9" s="419"/>
      <c r="K9" s="379" t="s">
        <v>21</v>
      </c>
      <c r="L9" s="379"/>
      <c r="M9" s="379"/>
      <c r="N9" s="16"/>
      <c r="O9" s="16"/>
      <c r="P9" s="16"/>
      <c r="Q9" s="16"/>
      <c r="R9" s="16"/>
      <c r="S9" s="16"/>
    </row>
    <row r="10" spans="1:22" ht="16.5" customHeight="1" x14ac:dyDescent="0.2">
      <c r="A10" s="12"/>
      <c r="B10" s="420" t="s">
        <v>22</v>
      </c>
      <c r="C10" s="421"/>
      <c r="D10" s="421"/>
      <c r="E10" s="422"/>
      <c r="F10" s="320" t="s">
        <v>23</v>
      </c>
      <c r="G10" s="321"/>
      <c r="H10" s="321"/>
      <c r="I10" s="322"/>
      <c r="K10" s="380"/>
      <c r="L10" s="380"/>
      <c r="M10" s="380"/>
    </row>
    <row r="11" spans="1:22" ht="16.5" customHeight="1" x14ac:dyDescent="0.2">
      <c r="A11" s="29"/>
      <c r="B11" s="423"/>
      <c r="C11" s="424"/>
      <c r="D11" s="424"/>
      <c r="E11" s="425"/>
      <c r="F11" s="398" t="s">
        <v>24</v>
      </c>
      <c r="G11" s="375"/>
      <c r="H11" s="375"/>
      <c r="I11" s="376"/>
      <c r="K11" s="386" t="s">
        <v>25</v>
      </c>
      <c r="L11" s="387"/>
      <c r="M11" s="388"/>
      <c r="N11" s="382" t="s">
        <v>26</v>
      </c>
      <c r="O11" s="383"/>
      <c r="P11" s="383"/>
      <c r="Q11" s="383"/>
      <c r="R11" s="383"/>
      <c r="S11" s="383"/>
      <c r="T11" s="383"/>
      <c r="U11" s="384"/>
      <c r="V11" s="385"/>
    </row>
    <row r="12" spans="1:22" ht="16.5" customHeight="1" x14ac:dyDescent="0.2">
      <c r="A12" s="426" t="s">
        <v>27</v>
      </c>
      <c r="B12" s="423"/>
      <c r="C12" s="424"/>
      <c r="D12" s="424"/>
      <c r="E12" s="425"/>
      <c r="F12" s="358"/>
      <c r="G12" s="375"/>
      <c r="H12" s="375"/>
      <c r="I12" s="376"/>
      <c r="K12" s="22" t="s">
        <v>28</v>
      </c>
      <c r="L12" s="22"/>
      <c r="M12" s="22"/>
      <c r="N12" s="389" t="s">
        <v>29</v>
      </c>
      <c r="O12" s="390"/>
      <c r="P12" s="390"/>
      <c r="Q12" s="390"/>
      <c r="R12" s="390"/>
      <c r="S12" s="390"/>
      <c r="T12" s="390"/>
      <c r="U12" s="384"/>
      <c r="V12" s="385"/>
    </row>
    <row r="13" spans="1:22" ht="16.5" customHeight="1" x14ac:dyDescent="0.2">
      <c r="A13" s="426"/>
      <c r="B13" s="423"/>
      <c r="C13" s="424"/>
      <c r="D13" s="424"/>
      <c r="E13" s="425"/>
      <c r="F13" s="398" t="s">
        <v>30</v>
      </c>
      <c r="G13" s="399"/>
      <c r="H13" s="399"/>
      <c r="I13" s="400"/>
      <c r="K13" s="17" t="s">
        <v>31</v>
      </c>
      <c r="L13" s="18"/>
      <c r="M13" s="13"/>
      <c r="N13" s="389" t="s">
        <v>32</v>
      </c>
      <c r="O13" s="390"/>
      <c r="P13" s="390"/>
      <c r="Q13" s="390"/>
      <c r="R13" s="390"/>
      <c r="S13" s="390"/>
      <c r="T13" s="390"/>
      <c r="U13" s="384"/>
      <c r="V13" s="385"/>
    </row>
    <row r="14" spans="1:22" ht="16.5" customHeight="1" x14ac:dyDescent="0.2">
      <c r="A14" s="426"/>
      <c r="B14" s="423"/>
      <c r="C14" s="424"/>
      <c r="D14" s="424"/>
      <c r="E14" s="425"/>
      <c r="F14" s="401" t="s">
        <v>33</v>
      </c>
      <c r="G14" s="402"/>
      <c r="H14" s="402"/>
      <c r="I14" s="403"/>
      <c r="K14" s="22" t="s">
        <v>34</v>
      </c>
      <c r="L14" s="22"/>
      <c r="M14" s="22"/>
      <c r="N14" s="389" t="s">
        <v>35</v>
      </c>
      <c r="O14" s="390"/>
      <c r="P14" s="390"/>
      <c r="Q14" s="390"/>
      <c r="R14" s="390"/>
      <c r="S14" s="390"/>
      <c r="T14" s="390"/>
      <c r="U14" s="384"/>
      <c r="V14" s="385"/>
    </row>
    <row r="15" spans="1:22" ht="16.5" customHeight="1" x14ac:dyDescent="0.2">
      <c r="A15" s="426"/>
      <c r="B15" s="408" t="s">
        <v>36</v>
      </c>
      <c r="C15" s="362"/>
      <c r="D15" s="362"/>
      <c r="E15" s="363"/>
      <c r="F15" s="404"/>
      <c r="G15" s="402"/>
      <c r="H15" s="402"/>
      <c r="I15" s="403"/>
      <c r="K15" s="22" t="s">
        <v>37</v>
      </c>
      <c r="L15" s="17"/>
      <c r="M15" s="13"/>
      <c r="N15" s="389"/>
      <c r="O15" s="390"/>
      <c r="P15" s="390"/>
      <c r="Q15" s="390"/>
      <c r="R15" s="390"/>
      <c r="S15" s="390"/>
      <c r="T15" s="390"/>
      <c r="U15" s="384"/>
      <c r="V15" s="385"/>
    </row>
    <row r="16" spans="1:22" ht="16.5" customHeight="1" x14ac:dyDescent="0.2">
      <c r="A16" s="426"/>
      <c r="B16" s="361"/>
      <c r="C16" s="362"/>
      <c r="D16" s="362"/>
      <c r="E16" s="363"/>
      <c r="F16" s="404"/>
      <c r="G16" s="402"/>
      <c r="H16" s="402"/>
      <c r="I16" s="403"/>
      <c r="K16" s="22" t="s">
        <v>38</v>
      </c>
      <c r="L16" s="17"/>
      <c r="M16" s="13"/>
      <c r="N16" s="389"/>
      <c r="O16" s="390"/>
      <c r="P16" s="390"/>
      <c r="Q16" s="390"/>
      <c r="R16" s="390"/>
      <c r="S16" s="390"/>
      <c r="T16" s="390"/>
      <c r="U16" s="384"/>
      <c r="V16" s="385"/>
    </row>
    <row r="17" spans="1:22" ht="16.5" customHeight="1" x14ac:dyDescent="0.2">
      <c r="A17" s="426"/>
      <c r="B17" s="361"/>
      <c r="C17" s="362"/>
      <c r="D17" s="362"/>
      <c r="E17" s="363"/>
      <c r="F17" s="404"/>
      <c r="G17" s="402"/>
      <c r="H17" s="402"/>
      <c r="I17" s="403"/>
      <c r="K17" s="15" t="s">
        <v>39</v>
      </c>
      <c r="L17" s="18"/>
      <c r="M17" s="13"/>
      <c r="N17" s="389" t="s">
        <v>40</v>
      </c>
      <c r="O17" s="390"/>
      <c r="P17" s="390"/>
      <c r="Q17" s="390"/>
      <c r="R17" s="390"/>
      <c r="S17" s="390"/>
      <c r="T17" s="390"/>
      <c r="U17" s="384"/>
      <c r="V17" s="385"/>
    </row>
    <row r="18" spans="1:22" ht="16.5" customHeight="1" x14ac:dyDescent="0.2">
      <c r="A18" s="426"/>
      <c r="B18" s="408" t="s">
        <v>41</v>
      </c>
      <c r="C18" s="409"/>
      <c r="D18" s="409"/>
      <c r="E18" s="410"/>
      <c r="F18" s="404"/>
      <c r="G18" s="402"/>
      <c r="H18" s="402"/>
      <c r="I18" s="403"/>
      <c r="K18" s="15" t="s">
        <v>42</v>
      </c>
      <c r="L18" s="18"/>
      <c r="M18" s="13"/>
      <c r="N18" s="389"/>
      <c r="O18" s="390"/>
      <c r="P18" s="390"/>
      <c r="Q18" s="390"/>
      <c r="R18" s="390"/>
      <c r="S18" s="390"/>
      <c r="T18" s="390"/>
      <c r="U18" s="384"/>
      <c r="V18" s="385"/>
    </row>
    <row r="19" spans="1:22" ht="16.5" customHeight="1" x14ac:dyDescent="0.2">
      <c r="A19" s="29"/>
      <c r="B19" s="408"/>
      <c r="C19" s="409"/>
      <c r="D19" s="409"/>
      <c r="E19" s="410"/>
      <c r="F19" s="404"/>
      <c r="G19" s="402"/>
      <c r="H19" s="402"/>
      <c r="I19" s="403"/>
      <c r="K19" s="15" t="s">
        <v>43</v>
      </c>
      <c r="L19" s="18"/>
      <c r="M19" s="13"/>
      <c r="N19" s="389"/>
      <c r="O19" s="390"/>
      <c r="P19" s="390"/>
      <c r="Q19" s="390"/>
      <c r="R19" s="390"/>
      <c r="S19" s="390"/>
      <c r="T19" s="390"/>
      <c r="U19" s="384"/>
      <c r="V19" s="385"/>
    </row>
    <row r="20" spans="1:22" ht="16.5" customHeight="1" x14ac:dyDescent="0.2">
      <c r="A20" s="30"/>
      <c r="B20" s="411"/>
      <c r="C20" s="412"/>
      <c r="D20" s="412"/>
      <c r="E20" s="413"/>
      <c r="F20" s="405"/>
      <c r="G20" s="406"/>
      <c r="H20" s="406"/>
      <c r="I20" s="407"/>
      <c r="K20" s="22" t="s">
        <v>44</v>
      </c>
      <c r="L20" s="17"/>
      <c r="M20" s="13"/>
      <c r="N20" s="389"/>
      <c r="O20" s="390"/>
      <c r="P20" s="390"/>
      <c r="Q20" s="390"/>
      <c r="R20" s="390"/>
      <c r="S20" s="390"/>
      <c r="T20" s="390"/>
      <c r="U20" s="384"/>
      <c r="V20" s="385"/>
    </row>
    <row r="21" spans="1:22" ht="16.5" customHeight="1" x14ac:dyDescent="0.2">
      <c r="A21" s="28"/>
      <c r="B21" s="369" t="s">
        <v>45</v>
      </c>
      <c r="C21" s="370"/>
      <c r="D21" s="370"/>
      <c r="E21" s="371"/>
      <c r="F21" s="320" t="s">
        <v>23</v>
      </c>
      <c r="G21" s="321"/>
      <c r="H21" s="321"/>
      <c r="I21" s="322"/>
      <c r="K21" s="15" t="s">
        <v>46</v>
      </c>
      <c r="L21" s="18"/>
      <c r="M21" s="13"/>
      <c r="N21" s="389"/>
      <c r="O21" s="390"/>
      <c r="P21" s="390"/>
      <c r="Q21" s="390"/>
      <c r="R21" s="390"/>
      <c r="S21" s="390"/>
      <c r="T21" s="390"/>
      <c r="U21" s="384"/>
      <c r="V21" s="385"/>
    </row>
    <row r="22" spans="1:22" ht="16.5" customHeight="1" x14ac:dyDescent="0.2">
      <c r="A22" s="10"/>
      <c r="B22" s="372"/>
      <c r="C22" s="373"/>
      <c r="D22" s="373"/>
      <c r="E22" s="374"/>
      <c r="F22" s="326" t="s">
        <v>47</v>
      </c>
      <c r="G22" s="327"/>
      <c r="H22" s="327"/>
      <c r="I22" s="328"/>
      <c r="K22" s="22" t="s">
        <v>48</v>
      </c>
      <c r="L22" s="17"/>
      <c r="M22" s="13"/>
      <c r="N22" s="389" t="s">
        <v>49</v>
      </c>
      <c r="O22" s="390"/>
      <c r="P22" s="390"/>
      <c r="Q22" s="390"/>
      <c r="R22" s="390"/>
      <c r="S22" s="390"/>
      <c r="T22" s="390"/>
      <c r="U22" s="384"/>
      <c r="V22" s="385"/>
    </row>
    <row r="23" spans="1:22" ht="16.5" customHeight="1" x14ac:dyDescent="0.2">
      <c r="A23" s="10"/>
      <c r="B23" s="372"/>
      <c r="C23" s="373"/>
      <c r="D23" s="373"/>
      <c r="E23" s="374"/>
      <c r="F23" s="326"/>
      <c r="G23" s="327"/>
      <c r="H23" s="327"/>
      <c r="I23" s="328"/>
      <c r="K23" s="15" t="s">
        <v>50</v>
      </c>
      <c r="L23" s="18"/>
      <c r="M23" s="13"/>
      <c r="N23" s="17" t="s">
        <v>51</v>
      </c>
      <c r="O23" s="18"/>
      <c r="P23" s="18"/>
      <c r="Q23" s="18"/>
      <c r="R23" s="18"/>
      <c r="S23" s="18"/>
      <c r="T23" s="18"/>
      <c r="U23" s="18"/>
      <c r="V23" s="13"/>
    </row>
    <row r="24" spans="1:22" ht="16.5" customHeight="1" x14ac:dyDescent="0.2">
      <c r="A24" s="394" t="s">
        <v>52</v>
      </c>
      <c r="B24" s="372"/>
      <c r="C24" s="373"/>
      <c r="D24" s="373"/>
      <c r="E24" s="374"/>
      <c r="F24" s="395" t="s">
        <v>53</v>
      </c>
      <c r="G24" s="396"/>
      <c r="H24" s="396"/>
      <c r="I24" s="397"/>
      <c r="K24" s="15" t="s">
        <v>54</v>
      </c>
      <c r="L24" s="18"/>
      <c r="M24" s="13"/>
      <c r="N24" s="17"/>
      <c r="O24" s="18"/>
      <c r="P24" s="18"/>
      <c r="Q24" s="18"/>
      <c r="R24" s="18"/>
      <c r="S24" s="18"/>
      <c r="T24" s="18"/>
      <c r="U24" s="18"/>
      <c r="V24" s="13"/>
    </row>
    <row r="25" spans="1:22" ht="16.5" customHeight="1" x14ac:dyDescent="0.2">
      <c r="A25" s="394"/>
      <c r="B25" s="398" t="s">
        <v>55</v>
      </c>
      <c r="C25" s="399"/>
      <c r="D25" s="399"/>
      <c r="E25" s="400"/>
      <c r="F25" s="395"/>
      <c r="G25" s="396"/>
      <c r="H25" s="396"/>
      <c r="I25" s="397"/>
      <c r="K25" s="15" t="s">
        <v>56</v>
      </c>
      <c r="L25" s="18"/>
      <c r="M25" s="13"/>
      <c r="N25" s="17" t="s">
        <v>57</v>
      </c>
      <c r="O25" s="18"/>
      <c r="P25" s="18"/>
      <c r="Q25" s="18"/>
      <c r="R25" s="18"/>
      <c r="S25" s="18"/>
      <c r="T25" s="18"/>
      <c r="U25" s="18"/>
      <c r="V25" s="13"/>
    </row>
    <row r="26" spans="1:22" ht="16.5" customHeight="1" x14ac:dyDescent="0.2">
      <c r="A26" s="394"/>
      <c r="B26" s="398"/>
      <c r="C26" s="399"/>
      <c r="D26" s="399"/>
      <c r="E26" s="400"/>
      <c r="F26" s="358" t="s">
        <v>58</v>
      </c>
      <c r="G26" s="375"/>
      <c r="H26" s="375"/>
      <c r="I26" s="376"/>
      <c r="K26" s="15" t="s">
        <v>59</v>
      </c>
      <c r="L26" s="18"/>
      <c r="M26" s="13"/>
      <c r="N26" s="17" t="s">
        <v>60</v>
      </c>
      <c r="O26" s="18"/>
      <c r="P26" s="18"/>
      <c r="Q26" s="18"/>
      <c r="R26" s="18"/>
      <c r="S26" s="18"/>
      <c r="T26" s="18"/>
      <c r="U26" s="18"/>
      <c r="V26" s="13"/>
    </row>
    <row r="27" spans="1:22" ht="16.5" customHeight="1" x14ac:dyDescent="0.2">
      <c r="A27" s="394"/>
      <c r="B27" s="398" t="s">
        <v>61</v>
      </c>
      <c r="C27" s="399"/>
      <c r="D27" s="399"/>
      <c r="E27" s="400"/>
      <c r="F27" s="358"/>
      <c r="G27" s="375"/>
      <c r="H27" s="375"/>
      <c r="I27" s="376"/>
      <c r="K27" s="15" t="s">
        <v>62</v>
      </c>
      <c r="L27" s="18"/>
      <c r="M27" s="13"/>
      <c r="N27" s="17" t="s">
        <v>63</v>
      </c>
      <c r="O27" s="18"/>
      <c r="P27" s="18"/>
      <c r="Q27" s="18"/>
      <c r="R27" s="18"/>
      <c r="S27" s="18"/>
      <c r="T27" s="18"/>
      <c r="U27" s="18"/>
      <c r="V27" s="13"/>
    </row>
    <row r="28" spans="1:22" ht="16.5" customHeight="1" x14ac:dyDescent="0.2">
      <c r="A28" s="394"/>
      <c r="B28" s="398"/>
      <c r="C28" s="399"/>
      <c r="D28" s="399"/>
      <c r="E28" s="400"/>
      <c r="F28" s="358"/>
      <c r="G28" s="375"/>
      <c r="H28" s="375"/>
      <c r="I28" s="376"/>
      <c r="K28" s="17" t="s">
        <v>64</v>
      </c>
      <c r="L28" s="18"/>
      <c r="M28" s="13"/>
      <c r="N28" s="17" t="s">
        <v>65</v>
      </c>
      <c r="O28" s="18"/>
      <c r="P28" s="18"/>
      <c r="Q28" s="18"/>
      <c r="R28" s="18"/>
      <c r="S28" s="18"/>
      <c r="T28" s="18"/>
      <c r="U28" s="18"/>
      <c r="V28" s="13"/>
    </row>
    <row r="29" spans="1:22" ht="16.5" customHeight="1" x14ac:dyDescent="0.2">
      <c r="A29" s="394"/>
      <c r="B29" s="398"/>
      <c r="C29" s="399"/>
      <c r="D29" s="399"/>
      <c r="E29" s="400"/>
      <c r="F29" s="358"/>
      <c r="G29" s="375"/>
      <c r="H29" s="375"/>
      <c r="I29" s="376"/>
      <c r="K29" s="15" t="s">
        <v>66</v>
      </c>
      <c r="L29" s="18"/>
      <c r="M29" s="13"/>
      <c r="N29" s="17" t="s">
        <v>67</v>
      </c>
      <c r="O29" s="18"/>
      <c r="P29" s="18"/>
      <c r="Q29" s="18"/>
      <c r="R29" s="18"/>
      <c r="S29" s="18"/>
      <c r="T29" s="18"/>
      <c r="U29" s="18"/>
      <c r="V29" s="13"/>
    </row>
    <row r="30" spans="1:22" ht="16.5" customHeight="1" x14ac:dyDescent="0.2">
      <c r="A30" s="394"/>
      <c r="B30" s="398"/>
      <c r="C30" s="399"/>
      <c r="D30" s="399"/>
      <c r="E30" s="400"/>
      <c r="F30" s="358"/>
      <c r="G30" s="375"/>
      <c r="H30" s="375"/>
      <c r="I30" s="376"/>
      <c r="K30" s="17" t="s">
        <v>68</v>
      </c>
      <c r="L30" s="18"/>
      <c r="M30" s="13"/>
      <c r="N30" s="17" t="s">
        <v>69</v>
      </c>
      <c r="O30" s="18"/>
      <c r="P30" s="18"/>
      <c r="Q30" s="18"/>
      <c r="R30" s="18"/>
      <c r="S30" s="18"/>
      <c r="T30" s="18"/>
      <c r="U30" s="18"/>
      <c r="V30" s="13"/>
    </row>
    <row r="31" spans="1:22" ht="16.5" customHeight="1" x14ac:dyDescent="0.2">
      <c r="A31" s="10"/>
      <c r="B31" s="398"/>
      <c r="C31" s="399"/>
      <c r="D31" s="399"/>
      <c r="E31" s="400"/>
      <c r="F31" s="358" t="s">
        <v>70</v>
      </c>
      <c r="G31" s="375"/>
      <c r="H31" s="375"/>
      <c r="I31" s="376"/>
      <c r="K31" s="15" t="s">
        <v>71</v>
      </c>
      <c r="L31" s="18"/>
      <c r="M31" s="13"/>
      <c r="N31" s="17" t="s">
        <v>72</v>
      </c>
      <c r="O31" s="18"/>
      <c r="P31" s="18"/>
      <c r="Q31" s="18"/>
      <c r="R31" s="18"/>
      <c r="S31" s="18"/>
      <c r="T31" s="18"/>
      <c r="U31" s="18"/>
      <c r="V31" s="13"/>
    </row>
    <row r="32" spans="1:22" ht="16.5" customHeight="1" x14ac:dyDescent="0.2">
      <c r="A32" s="11"/>
      <c r="B32" s="31"/>
      <c r="C32" s="32"/>
      <c r="D32" s="32"/>
      <c r="E32" s="33"/>
      <c r="F32" s="391"/>
      <c r="G32" s="392"/>
      <c r="H32" s="392"/>
      <c r="I32" s="393"/>
      <c r="K32" s="17" t="s">
        <v>73</v>
      </c>
      <c r="L32" s="18"/>
      <c r="M32" s="13"/>
      <c r="N32" s="17" t="s">
        <v>74</v>
      </c>
      <c r="O32" s="18"/>
      <c r="P32" s="18"/>
      <c r="Q32" s="18"/>
      <c r="R32" s="18"/>
      <c r="S32" s="18"/>
      <c r="T32" s="18"/>
      <c r="U32" s="18"/>
      <c r="V32" s="13"/>
    </row>
    <row r="33" spans="1:22" ht="16.5" customHeight="1" x14ac:dyDescent="0.2">
      <c r="A33" s="367" t="s">
        <v>75</v>
      </c>
      <c r="B33" s="320" t="s">
        <v>76</v>
      </c>
      <c r="C33" s="321"/>
      <c r="D33" s="321"/>
      <c r="E33" s="322"/>
      <c r="F33" s="369" t="s">
        <v>77</v>
      </c>
      <c r="G33" s="370"/>
      <c r="H33" s="370"/>
      <c r="I33" s="371"/>
      <c r="K33" s="15" t="s">
        <v>78</v>
      </c>
      <c r="L33" s="18"/>
      <c r="M33" s="13"/>
      <c r="N33" s="17" t="s">
        <v>79</v>
      </c>
      <c r="O33" s="18"/>
      <c r="P33" s="18"/>
      <c r="Q33" s="18"/>
      <c r="R33" s="18"/>
      <c r="S33" s="18"/>
      <c r="T33" s="18"/>
      <c r="U33" s="18"/>
      <c r="V33" s="13"/>
    </row>
    <row r="34" spans="1:22" ht="16.5" customHeight="1" x14ac:dyDescent="0.2">
      <c r="A34" s="368"/>
      <c r="B34" s="4"/>
      <c r="C34" s="5"/>
      <c r="D34" s="5"/>
      <c r="E34" s="6"/>
      <c r="F34" s="372"/>
      <c r="G34" s="373"/>
      <c r="H34" s="373"/>
      <c r="I34" s="374"/>
      <c r="K34" s="377" t="s">
        <v>80</v>
      </c>
      <c r="L34" s="377"/>
      <c r="M34" s="377"/>
      <c r="N34" s="377" t="s">
        <v>81</v>
      </c>
      <c r="O34" s="377"/>
      <c r="P34" s="377"/>
      <c r="Q34" s="377"/>
      <c r="R34" s="377"/>
      <c r="S34" s="377"/>
      <c r="T34" s="377"/>
      <c r="U34" s="377"/>
      <c r="V34" s="377"/>
    </row>
    <row r="35" spans="1:22" ht="16.5" customHeight="1" x14ac:dyDescent="0.2">
      <c r="A35" s="368"/>
      <c r="B35" s="4"/>
      <c r="C35" s="5"/>
      <c r="D35" s="5"/>
      <c r="E35" s="6"/>
      <c r="F35" s="372"/>
      <c r="G35" s="373"/>
      <c r="H35" s="373"/>
      <c r="I35" s="374"/>
      <c r="K35" s="378"/>
      <c r="L35" s="378"/>
      <c r="M35" s="378"/>
      <c r="N35" s="378"/>
      <c r="O35" s="378"/>
      <c r="P35" s="378"/>
      <c r="Q35" s="378"/>
      <c r="R35" s="378"/>
      <c r="S35" s="378"/>
      <c r="T35" s="378"/>
      <c r="U35" s="378"/>
      <c r="V35" s="378"/>
    </row>
    <row r="36" spans="1:22" ht="16.5" customHeight="1" x14ac:dyDescent="0.2">
      <c r="A36" s="368"/>
      <c r="B36" s="4"/>
      <c r="C36" s="5"/>
      <c r="D36" s="5"/>
      <c r="E36" s="6"/>
      <c r="F36" s="372"/>
      <c r="G36" s="373"/>
      <c r="H36" s="373"/>
      <c r="I36" s="374"/>
      <c r="K36" s="379" t="s">
        <v>82</v>
      </c>
      <c r="L36" s="379"/>
      <c r="M36" s="379"/>
      <c r="N36" s="23"/>
      <c r="O36" s="23"/>
      <c r="P36" s="23"/>
      <c r="Q36" s="23"/>
      <c r="R36" s="23"/>
      <c r="S36" s="23"/>
      <c r="T36" s="23"/>
      <c r="U36" s="23"/>
      <c r="V36" s="23"/>
    </row>
    <row r="37" spans="1:22" ht="16.5" customHeight="1" x14ac:dyDescent="0.2">
      <c r="A37" s="368"/>
      <c r="B37" s="4"/>
      <c r="C37" s="5"/>
      <c r="D37" s="5"/>
      <c r="E37" s="6"/>
      <c r="F37" s="358" t="s">
        <v>83</v>
      </c>
      <c r="G37" s="375"/>
      <c r="H37" s="375"/>
      <c r="I37" s="376"/>
      <c r="K37" s="380"/>
      <c r="L37" s="380"/>
      <c r="M37" s="380"/>
      <c r="N37" s="381"/>
      <c r="O37" s="381"/>
      <c r="P37" s="381"/>
      <c r="Q37" s="381"/>
      <c r="R37" s="381"/>
      <c r="S37" s="381"/>
      <c r="T37" s="381"/>
      <c r="U37" s="381"/>
      <c r="V37" s="381"/>
    </row>
    <row r="38" spans="1:22" ht="16.5" customHeight="1" x14ac:dyDescent="0.2">
      <c r="A38" s="368"/>
      <c r="B38" s="4"/>
      <c r="C38" s="5"/>
      <c r="D38" s="5"/>
      <c r="E38" s="6"/>
      <c r="F38" s="358" t="s">
        <v>84</v>
      </c>
      <c r="G38" s="375"/>
      <c r="H38" s="375"/>
      <c r="I38" s="376"/>
      <c r="K38" s="386" t="s">
        <v>25</v>
      </c>
      <c r="L38" s="387"/>
      <c r="M38" s="388"/>
      <c r="N38" s="382" t="s">
        <v>26</v>
      </c>
      <c r="O38" s="383"/>
      <c r="P38" s="383"/>
      <c r="Q38" s="383"/>
      <c r="R38" s="383"/>
      <c r="S38" s="383"/>
      <c r="T38" s="383"/>
      <c r="U38" s="384"/>
      <c r="V38" s="385"/>
    </row>
    <row r="39" spans="1:22" ht="16.5" customHeight="1" x14ac:dyDescent="0.2">
      <c r="A39" s="368"/>
      <c r="B39" s="4"/>
      <c r="C39" s="5"/>
      <c r="D39" s="5"/>
      <c r="E39" s="6"/>
      <c r="F39" s="358"/>
      <c r="G39" s="375"/>
      <c r="H39" s="375"/>
      <c r="I39" s="376"/>
      <c r="K39" s="15" t="s">
        <v>85</v>
      </c>
      <c r="L39" s="18"/>
      <c r="M39" s="13"/>
      <c r="N39" s="17" t="s">
        <v>86</v>
      </c>
      <c r="O39" s="18"/>
      <c r="P39" s="18"/>
      <c r="Q39" s="18"/>
      <c r="R39" s="18"/>
      <c r="S39" s="18"/>
      <c r="T39" s="18"/>
      <c r="U39" s="18"/>
      <c r="V39" s="13"/>
    </row>
    <row r="40" spans="1:22" ht="16.5" customHeight="1" x14ac:dyDescent="0.2">
      <c r="A40" s="351" t="s">
        <v>87</v>
      </c>
      <c r="B40" s="320" t="s">
        <v>76</v>
      </c>
      <c r="C40" s="321"/>
      <c r="D40" s="321"/>
      <c r="E40" s="322"/>
      <c r="F40" s="352" t="s">
        <v>88</v>
      </c>
      <c r="G40" s="353"/>
      <c r="H40" s="353"/>
      <c r="I40" s="354"/>
      <c r="K40" s="15" t="s">
        <v>89</v>
      </c>
      <c r="L40" s="18"/>
      <c r="M40" s="13"/>
      <c r="N40" s="17" t="s">
        <v>90</v>
      </c>
      <c r="O40" s="18"/>
      <c r="P40" s="18"/>
      <c r="Q40" s="18"/>
      <c r="R40" s="18"/>
      <c r="S40" s="18"/>
      <c r="T40" s="18"/>
      <c r="U40" s="18"/>
      <c r="V40" s="13"/>
    </row>
    <row r="41" spans="1:22" ht="16.5" customHeight="1" x14ac:dyDescent="0.2">
      <c r="A41" s="318"/>
      <c r="B41" s="4"/>
      <c r="C41" s="5"/>
      <c r="D41" s="5"/>
      <c r="E41" s="6"/>
      <c r="F41" s="355"/>
      <c r="G41" s="356"/>
      <c r="H41" s="356"/>
      <c r="I41" s="357"/>
      <c r="K41" s="15" t="s">
        <v>91</v>
      </c>
      <c r="L41" s="18"/>
      <c r="M41" s="13"/>
      <c r="N41" s="17" t="s">
        <v>92</v>
      </c>
      <c r="O41" s="18"/>
      <c r="P41" s="18"/>
      <c r="Q41" s="18"/>
      <c r="R41" s="18"/>
      <c r="S41" s="18"/>
      <c r="T41" s="18"/>
      <c r="U41" s="18"/>
      <c r="V41" s="13"/>
    </row>
    <row r="42" spans="1:22" ht="16.5" customHeight="1" x14ac:dyDescent="0.2">
      <c r="A42" s="318"/>
      <c r="B42" s="4"/>
      <c r="C42" s="5"/>
      <c r="D42" s="5"/>
      <c r="E42" s="6"/>
      <c r="F42" s="355"/>
      <c r="G42" s="356"/>
      <c r="H42" s="356"/>
      <c r="I42" s="357"/>
      <c r="K42" s="15" t="s">
        <v>93</v>
      </c>
      <c r="L42" s="18"/>
      <c r="M42" s="13"/>
      <c r="N42" s="17" t="s">
        <v>92</v>
      </c>
      <c r="O42" s="18"/>
      <c r="P42" s="18"/>
      <c r="Q42" s="18"/>
      <c r="R42" s="18"/>
      <c r="S42" s="18"/>
      <c r="T42" s="18"/>
      <c r="U42" s="18"/>
      <c r="V42" s="13"/>
    </row>
    <row r="43" spans="1:22" ht="16.5" customHeight="1" x14ac:dyDescent="0.2">
      <c r="A43" s="318"/>
      <c r="B43" s="4"/>
      <c r="C43" s="5"/>
      <c r="D43" s="5"/>
      <c r="E43" s="6"/>
      <c r="F43" s="358" t="s">
        <v>94</v>
      </c>
      <c r="G43" s="359"/>
      <c r="H43" s="359"/>
      <c r="I43" s="360"/>
      <c r="K43" s="17" t="s">
        <v>95</v>
      </c>
      <c r="L43" s="18"/>
      <c r="M43" s="13"/>
      <c r="N43" s="17" t="s">
        <v>96</v>
      </c>
      <c r="O43" s="18"/>
      <c r="P43" s="18"/>
      <c r="Q43" s="18"/>
      <c r="R43" s="18"/>
      <c r="S43" s="18"/>
      <c r="T43" s="18"/>
      <c r="U43" s="18"/>
      <c r="V43" s="13"/>
    </row>
    <row r="44" spans="1:22" ht="16.5" customHeight="1" x14ac:dyDescent="0.2">
      <c r="A44" s="318"/>
      <c r="B44" s="4"/>
      <c r="C44" s="5"/>
      <c r="D44" s="5"/>
      <c r="E44" s="6"/>
      <c r="F44" s="361" t="s">
        <v>97</v>
      </c>
      <c r="G44" s="362"/>
      <c r="H44" s="362"/>
      <c r="I44" s="363"/>
      <c r="K44" s="15" t="s">
        <v>98</v>
      </c>
      <c r="L44" s="18"/>
      <c r="M44" s="13"/>
      <c r="N44" s="17" t="s">
        <v>92</v>
      </c>
      <c r="O44" s="18"/>
      <c r="P44" s="18"/>
      <c r="Q44" s="18"/>
      <c r="R44" s="18"/>
      <c r="S44" s="18"/>
      <c r="T44" s="18"/>
      <c r="U44" s="18"/>
      <c r="V44" s="13"/>
    </row>
    <row r="45" spans="1:22" ht="16.5" customHeight="1" x14ac:dyDescent="0.2">
      <c r="A45" s="319"/>
      <c r="B45" s="7"/>
      <c r="C45" s="8"/>
      <c r="D45" s="8"/>
      <c r="E45" s="9"/>
      <c r="F45" s="364"/>
      <c r="G45" s="365"/>
      <c r="H45" s="365"/>
      <c r="I45" s="366"/>
      <c r="K45" s="17" t="s">
        <v>99</v>
      </c>
      <c r="L45" s="18"/>
      <c r="M45" s="13"/>
      <c r="N45" s="17" t="s">
        <v>100</v>
      </c>
      <c r="O45" s="18"/>
      <c r="P45" s="18"/>
      <c r="Q45" s="18"/>
      <c r="R45" s="18"/>
      <c r="S45" s="18"/>
      <c r="T45" s="18"/>
      <c r="U45" s="18"/>
      <c r="V45" s="13"/>
    </row>
    <row r="46" spans="1:22" ht="16.5" customHeight="1" x14ac:dyDescent="0.2">
      <c r="A46" s="318" t="s">
        <v>101</v>
      </c>
      <c r="B46" s="320" t="s">
        <v>76</v>
      </c>
      <c r="C46" s="321"/>
      <c r="D46" s="321"/>
      <c r="E46" s="322"/>
      <c r="F46" s="323" t="s">
        <v>102</v>
      </c>
      <c r="G46" s="324"/>
      <c r="H46" s="324"/>
      <c r="I46" s="325"/>
      <c r="K46" s="15" t="s">
        <v>103</v>
      </c>
      <c r="L46" s="18"/>
      <c r="M46" s="13"/>
      <c r="N46" s="17" t="s">
        <v>104</v>
      </c>
      <c r="O46" s="18"/>
      <c r="P46" s="18"/>
      <c r="Q46" s="18"/>
      <c r="R46" s="18"/>
      <c r="S46" s="18"/>
      <c r="T46" s="18"/>
      <c r="U46" s="18"/>
      <c r="V46" s="13"/>
    </row>
    <row r="47" spans="1:22" ht="16.5" customHeight="1" x14ac:dyDescent="0.2">
      <c r="A47" s="318"/>
      <c r="B47" s="4"/>
      <c r="C47" s="5"/>
      <c r="D47" s="5"/>
      <c r="E47" s="6"/>
      <c r="F47" s="326"/>
      <c r="G47" s="327"/>
      <c r="H47" s="327"/>
      <c r="I47" s="328"/>
      <c r="K47" s="329" t="s">
        <v>105</v>
      </c>
      <c r="L47" s="330"/>
      <c r="M47" s="331"/>
      <c r="N47" s="17" t="s">
        <v>106</v>
      </c>
      <c r="O47" s="18"/>
      <c r="P47" s="18"/>
      <c r="Q47" s="18"/>
      <c r="R47" s="18"/>
      <c r="S47" s="18"/>
      <c r="T47" s="18"/>
      <c r="U47" s="18"/>
      <c r="V47" s="13"/>
    </row>
    <row r="48" spans="1:22" ht="16.5" customHeight="1" x14ac:dyDescent="0.2">
      <c r="A48" s="319"/>
      <c r="B48" s="7"/>
      <c r="C48" s="8"/>
      <c r="D48" s="8"/>
      <c r="E48" s="9"/>
      <c r="F48" s="19"/>
      <c r="G48" s="20"/>
      <c r="H48" s="20"/>
      <c r="I48" s="21"/>
      <c r="K48" s="332" t="s">
        <v>107</v>
      </c>
      <c r="L48" s="333"/>
      <c r="M48" s="334"/>
      <c r="N48" s="332" t="s">
        <v>108</v>
      </c>
      <c r="O48" s="338"/>
      <c r="P48" s="338"/>
      <c r="Q48" s="338"/>
      <c r="R48" s="338"/>
      <c r="S48" s="338"/>
      <c r="T48" s="338"/>
      <c r="U48" s="338"/>
      <c r="V48" s="339"/>
    </row>
    <row r="49" spans="1:22" ht="16.5" customHeight="1" x14ac:dyDescent="0.2">
      <c r="A49" s="343" t="s">
        <v>109</v>
      </c>
      <c r="B49" s="320" t="s">
        <v>76</v>
      </c>
      <c r="C49" s="321"/>
      <c r="D49" s="321"/>
      <c r="E49" s="322"/>
      <c r="F49" s="323" t="s">
        <v>110</v>
      </c>
      <c r="G49" s="324"/>
      <c r="H49" s="324"/>
      <c r="I49" s="325"/>
      <c r="K49" s="335"/>
      <c r="L49" s="336"/>
      <c r="M49" s="337"/>
      <c r="N49" s="340"/>
      <c r="O49" s="341"/>
      <c r="P49" s="341"/>
      <c r="Q49" s="341"/>
      <c r="R49" s="341"/>
      <c r="S49" s="341"/>
      <c r="T49" s="341"/>
      <c r="U49" s="341"/>
      <c r="V49" s="342"/>
    </row>
    <row r="50" spans="1:22" ht="16.5" customHeight="1" x14ac:dyDescent="0.2">
      <c r="A50" s="344"/>
      <c r="B50" s="4"/>
      <c r="C50" s="5"/>
      <c r="D50" s="5"/>
      <c r="E50" s="6"/>
      <c r="F50" s="326"/>
      <c r="G50" s="327"/>
      <c r="H50" s="327"/>
      <c r="I50" s="328"/>
      <c r="K50" s="34" t="s">
        <v>78</v>
      </c>
      <c r="L50" s="24"/>
      <c r="M50" s="25"/>
      <c r="N50" s="17" t="s">
        <v>111</v>
      </c>
      <c r="O50" s="18"/>
      <c r="P50" s="18"/>
      <c r="Q50" s="18"/>
      <c r="R50" s="18"/>
      <c r="S50" s="18"/>
      <c r="T50" s="18"/>
      <c r="U50" s="18"/>
      <c r="V50" s="13"/>
    </row>
    <row r="51" spans="1:22" ht="16.5" customHeight="1" x14ac:dyDescent="0.2">
      <c r="A51" s="344"/>
      <c r="B51" s="4"/>
      <c r="C51" s="5"/>
      <c r="D51" s="5"/>
      <c r="E51" s="6"/>
      <c r="F51" s="326"/>
      <c r="G51" s="327"/>
      <c r="H51" s="327"/>
      <c r="I51" s="328"/>
      <c r="K51" s="349" t="s">
        <v>112</v>
      </c>
      <c r="L51" s="24"/>
      <c r="M51" s="25"/>
      <c r="N51" s="312" t="s">
        <v>113</v>
      </c>
      <c r="O51" s="313"/>
      <c r="P51" s="313"/>
      <c r="Q51" s="313"/>
      <c r="R51" s="313"/>
      <c r="S51" s="313"/>
      <c r="T51" s="313"/>
      <c r="U51" s="313"/>
      <c r="V51" s="314"/>
    </row>
    <row r="52" spans="1:22" ht="16.5" customHeight="1" x14ac:dyDescent="0.2">
      <c r="A52" s="345"/>
      <c r="B52" s="7"/>
      <c r="C52" s="8"/>
      <c r="D52" s="8"/>
      <c r="E52" s="9"/>
      <c r="F52" s="346"/>
      <c r="G52" s="347"/>
      <c r="H52" s="347"/>
      <c r="I52" s="348"/>
      <c r="K52" s="350"/>
      <c r="L52" s="26"/>
      <c r="M52" s="27"/>
      <c r="N52" s="315"/>
      <c r="O52" s="316"/>
      <c r="P52" s="316"/>
      <c r="Q52" s="316"/>
      <c r="R52" s="316"/>
      <c r="S52" s="316"/>
      <c r="T52" s="316"/>
      <c r="U52" s="316"/>
      <c r="V52" s="317"/>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8"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showRowColHeaders="0" zoomScale="91" zoomScaleNormal="91" workbookViewId="0">
      <selection activeCell="AR39" sqref="A1:AR39"/>
    </sheetView>
  </sheetViews>
  <sheetFormatPr defaultColWidth="4.33203125" defaultRowHeight="13.2" x14ac:dyDescent="0.2"/>
  <cols>
    <col min="1" max="1" width="1.88671875" customWidth="1"/>
    <col min="11" max="11" width="2.109375" customWidth="1"/>
    <col min="12" max="12" width="3.21875" customWidth="1"/>
  </cols>
  <sheetData>
    <row r="1" ht="13.8" customHeight="1" x14ac:dyDescent="0.2"/>
  </sheetData>
  <phoneticPr fontId="1"/>
  <printOptions horizontalCentered="1" verticalCentered="1"/>
  <pageMargins left="0.25" right="0.25"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97D02BB12F474F9D538C5ECD660A48" ma:contentTypeVersion="11" ma:contentTypeDescription="新しいドキュメントを作成します。" ma:contentTypeScope="" ma:versionID="efae2cb3f488fbdd27aad9a9cc40e0b4">
  <xsd:schema xmlns:xsd="http://www.w3.org/2001/XMLSchema" xmlns:xs="http://www.w3.org/2001/XMLSchema" xmlns:p="http://schemas.microsoft.com/office/2006/metadata/properties" xmlns:ns2="123cfb74-ac02-4d64-ac5d-0f25e4b2aa50" xmlns:ns3="d3173f22-fbb6-469e-8ebf-b2327761fe40" targetNamespace="http://schemas.microsoft.com/office/2006/metadata/properties" ma:root="true" ma:fieldsID="8283b6ad486838ff78c9fac3a3ef3ae1" ns2:_="" ns3:_="">
    <xsd:import namespace="123cfb74-ac02-4d64-ac5d-0f25e4b2aa50"/>
    <xsd:import namespace="d3173f22-fbb6-469e-8ebf-b2327761fe4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fb74-ac02-4d64-ac5d-0f25e4b2a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7ec4c436-e001-4d09-9054-6abbac05512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173f22-fbb6-469e-8ebf-b2327761fe4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e2d803f-dfe6-4b94-89a3-f1d5114daf18}" ma:internalName="TaxCatchAll" ma:showField="CatchAllData" ma:web="d3173f22-fbb6-469e-8ebf-b2327761fe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31031A-230A-4E1A-8665-C7CFF8D0D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fb74-ac02-4d64-ac5d-0f25e4b2aa50"/>
    <ds:schemaRef ds:uri="d3173f22-fbb6-469e-8ebf-b2327761fe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58EF6D-336B-4609-B619-73374EA1D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作成に当たっての留意事項</vt:lpstr>
      <vt:lpstr>注意事項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蛇走 喜彦(jabashiri-yoshihikoaa)</dc:creator>
  <cp:keywords/>
  <dc:description/>
  <cp:lastModifiedBy>兼松 利佳</cp:lastModifiedBy>
  <cp:revision/>
  <cp:lastPrinted>2024-01-19T00:38:00Z</cp:lastPrinted>
  <dcterms:created xsi:type="dcterms:W3CDTF">2022-07-12T05:06:44Z</dcterms:created>
  <dcterms:modified xsi:type="dcterms:W3CDTF">2024-01-19T00:38:04Z</dcterms:modified>
  <cp:category/>
  <cp:contentStatus/>
</cp:coreProperties>
</file>